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filterPrivacy="1" defaultThemeVersion="124226"/>
  <bookViews>
    <workbookView xWindow="0" yWindow="0" windowWidth="11610" windowHeight="5535" tabRatio="648"/>
  </bookViews>
  <sheets>
    <sheet name="Лист1" sheetId="1" r:id="rId1"/>
    <sheet name="Лист2" sheetId="16" r:id="rId2"/>
    <sheet name="Лист5 дороги" sheetId="10" state="hidden" r:id="rId3"/>
    <sheet name="Лист7 транспорт" sheetId="12" state="hidden" r:id="rId4"/>
    <sheet name="Сопоставление названий" sheetId="13" state="hidden" r:id="rId5"/>
    <sheet name="дороги голоса 2014" sheetId="2" state="hidden" r:id="rId6"/>
    <sheet name="дороги % 2014" sheetId="6" state="hidden" r:id="rId7"/>
    <sheet name="транспорт % 2014" sheetId="5" state="hidden" r:id="rId8"/>
    <sheet name="транспорт голоса 2014" sheetId="3" state="hidden" r:id="rId9"/>
    <sheet name="жкх % и голоса 2014" sheetId="4" state="hidden" r:id="rId10"/>
  </sheets>
  <definedNames>
    <definedName name="_xlnm._FilterDatabase" localSheetId="0" hidden="1">Лист1!$C$5:$L$6</definedName>
    <definedName name="_xlnm.Print_Titles" localSheetId="0">Лист1!$4:$5</definedName>
    <definedName name="_xlnm.Print_Area" localSheetId="0">Лист1!$A$1:$U$6</definedName>
  </definedNames>
  <calcPr calcId="125725" iterateDelta="1E-4"/>
</workbook>
</file>

<file path=xl/calcChain.xml><?xml version="1.0" encoding="utf-8"?>
<calcChain xmlns="http://schemas.openxmlformats.org/spreadsheetml/2006/main">
  <c r="D67" i="16"/>
  <c r="D5"/>
  <c r="D6"/>
  <c r="D7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8"/>
  <c r="D4"/>
  <c r="T6" i="1" l="1"/>
  <c r="U6" s="1"/>
  <c r="R6" l="1"/>
  <c r="O6" l="1"/>
  <c r="E3" i="5" l="1"/>
  <c r="E4"/>
  <c r="E5"/>
  <c r="E6"/>
  <c r="E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E43"/>
  <c r="E44"/>
  <c r="E45"/>
  <c r="E46"/>
  <c r="E47"/>
  <c r="E48"/>
  <c r="E49"/>
  <c r="E50"/>
  <c r="E51"/>
  <c r="E52"/>
  <c r="E53"/>
  <c r="E54"/>
  <c r="E55"/>
  <c r="E56"/>
  <c r="E57"/>
  <c r="E58"/>
  <c r="E59"/>
  <c r="E60"/>
  <c r="E61"/>
  <c r="E62"/>
  <c r="E63"/>
  <c r="E64"/>
  <c r="E65"/>
  <c r="E66"/>
  <c r="E67"/>
  <c r="E68"/>
  <c r="E69"/>
  <c r="E70"/>
  <c r="E71"/>
  <c r="E72"/>
  <c r="E73"/>
  <c r="E74"/>
  <c r="E75"/>
  <c r="E76"/>
  <c r="E77"/>
  <c r="E78"/>
  <c r="E79"/>
  <c r="E80"/>
  <c r="E81"/>
  <c r="E82"/>
  <c r="E83"/>
  <c r="E84"/>
  <c r="E85"/>
  <c r="E86"/>
  <c r="E87"/>
  <c r="E88"/>
  <c r="E89"/>
  <c r="E90"/>
  <c r="E91"/>
  <c r="E92"/>
  <c r="E93"/>
  <c r="E94"/>
  <c r="E95"/>
  <c r="E2"/>
  <c r="F3" i="6"/>
  <c r="F4"/>
  <c r="F5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2"/>
</calcChain>
</file>

<file path=xl/sharedStrings.xml><?xml version="1.0" encoding="utf-8"?>
<sst xmlns="http://schemas.openxmlformats.org/spreadsheetml/2006/main" count="1779" uniqueCount="512">
  <si>
    <t>№</t>
  </si>
  <si>
    <t>Наименование муниципального образования</t>
  </si>
  <si>
    <t>Муниципальное образование город Алапаевск</t>
  </si>
  <si>
    <t>Муниципальное образование Алапаевское</t>
  </si>
  <si>
    <t>Арамильский городской округ</t>
  </si>
  <si>
    <t>Артемовский городской округ</t>
  </si>
  <si>
    <t>Артинский городской округ</t>
  </si>
  <si>
    <t>Асбестовский городской округ</t>
  </si>
  <si>
    <t>Ачитский городской округ</t>
  </si>
  <si>
    <t>Баженовское сельское поселение</t>
  </si>
  <si>
    <t>Байкаловский муниципальный район</t>
  </si>
  <si>
    <t>Байкаловское сельское поселение</t>
  </si>
  <si>
    <t>Белоярский городской округ</t>
  </si>
  <si>
    <t>Березовский городской округ</t>
  </si>
  <si>
    <t>Бисертский городской округ</t>
  </si>
  <si>
    <t>Верхнесалдинский городской округ</t>
  </si>
  <si>
    <t>Волчанский городской округ</t>
  </si>
  <si>
    <t>Гаринский городской округ</t>
  </si>
  <si>
    <t>Горноуральский городской округ</t>
  </si>
  <si>
    <t>город Нижний Тагил</t>
  </si>
  <si>
    <t xml:space="preserve">городское поселение Верхние Серги </t>
  </si>
  <si>
    <t>"Городской округ "Город Лесной"</t>
  </si>
  <si>
    <t>городской округ Богданович</t>
  </si>
  <si>
    <t>городской округ Верхнее Дуброво</t>
  </si>
  <si>
    <t>городской округ Верх-Нейвинский</t>
  </si>
  <si>
    <t>городской округ Верхний Тагил</t>
  </si>
  <si>
    <t>городской округ Верхняя Пышма</t>
  </si>
  <si>
    <t>Городской округ Верхняя Тура</t>
  </si>
  <si>
    <t>городской округ Верхотурский</t>
  </si>
  <si>
    <t>городской округ Дегтярск</t>
  </si>
  <si>
    <t>городской округ Заречный</t>
  </si>
  <si>
    <t>городской округ ЗАТО Свободный</t>
  </si>
  <si>
    <t>городской округ Карпинск</t>
  </si>
  <si>
    <t>городской округ Краснотурьинск</t>
  </si>
  <si>
    <t>городской округ Красноуральск</t>
  </si>
  <si>
    <t>городской округ Красноуфимск</t>
  </si>
  <si>
    <t>городской округ "Нижняя Салда"</t>
  </si>
  <si>
    <t>городской округ Пелым</t>
  </si>
  <si>
    <t>городской округ Первоуральск</t>
  </si>
  <si>
    <t>городской округ Ревда</t>
  </si>
  <si>
    <t>городской округ Рефтинский</t>
  </si>
  <si>
    <t>городской округ Среднеуральск</t>
  </si>
  <si>
    <t>городской округ Староуткинск</t>
  </si>
  <si>
    <t>городской округ Сухой Лог</t>
  </si>
  <si>
    <t xml:space="preserve">Дружининское городское поселение </t>
  </si>
  <si>
    <t>Ивдельский городской округ</t>
  </si>
  <si>
    <t>Ирбитское муниципальное образование</t>
  </si>
  <si>
    <t>Каменский городской округ</t>
  </si>
  <si>
    <t>Камышловский городской округ</t>
  </si>
  <si>
    <t>Качканарский городской округ</t>
  </si>
  <si>
    <t>Кировградский городской округ</t>
  </si>
  <si>
    <t>Кленовское сельское поселение</t>
  </si>
  <si>
    <t>Краснополянское сельское поселение</t>
  </si>
  <si>
    <t xml:space="preserve">Кузнецовское сельское поселение </t>
  </si>
  <si>
    <t>Кушвинский городской округ</t>
  </si>
  <si>
    <t>Малышевский городской округ</t>
  </si>
  <si>
    <t>Махневское муниципальное образование</t>
  </si>
  <si>
    <t xml:space="preserve">Михайловское муниципальное образование </t>
  </si>
  <si>
    <t>муниципальное образование «Восточное сельское поселение»</t>
  </si>
  <si>
    <t>муниципальное образование «Галкинское сельское поселение»</t>
  </si>
  <si>
    <t>муниципальное образование "город Екатеринбург"</t>
  </si>
  <si>
    <t>Муниципальное образование «Зареченское сельское поселение»</t>
  </si>
  <si>
    <t>муниципальное образование «Калиновское сельское поселение»</t>
  </si>
  <si>
    <t>муниципальное образование «Обуховское сельское поселение»</t>
  </si>
  <si>
    <t>муниципальное образование "поселок Уральский"</t>
  </si>
  <si>
    <t>Муниципальное образование город Ирбит</t>
  </si>
  <si>
    <t>город Каменск-Уральский</t>
  </si>
  <si>
    <t>Камышловский муниципальный район</t>
  </si>
  <si>
    <t>Муниципальное образование Красноуфимский округ</t>
  </si>
  <si>
    <t xml:space="preserve">муниципальное образование рабочий посёлок Атиг </t>
  </si>
  <si>
    <t>Невьянский городской округ</t>
  </si>
  <si>
    <t>Нижнесергинский муниципальный район</t>
  </si>
  <si>
    <t>Нижнесергинское городское поселение</t>
  </si>
  <si>
    <t>Нижнетуринский городской округ</t>
  </si>
  <si>
    <t>Ницинское сельское поселение</t>
  </si>
  <si>
    <t>Новолялинский городской округ</t>
  </si>
  <si>
    <t>Новоуральский городской округ</t>
  </si>
  <si>
    <t>Полевской городской округ</t>
  </si>
  <si>
    <t>Пышминский городской округ</t>
  </si>
  <si>
    <t>Режевской городской округ</t>
  </si>
  <si>
    <t>Североуральский городской округ</t>
  </si>
  <si>
    <t>Серовский городской округ</t>
  </si>
  <si>
    <t xml:space="preserve">Сладковское сельское поселение </t>
  </si>
  <si>
    <t>Слободо-Туринский муниципальный район</t>
  </si>
  <si>
    <t xml:space="preserve">Слободо-Туринское сельское поселение </t>
  </si>
  <si>
    <t>Сосьвинский городской округ</t>
  </si>
  <si>
    <t>Сысертский городской округ</t>
  </si>
  <si>
    <t>Таборинский муниципальный район</t>
  </si>
  <si>
    <t xml:space="preserve">Таборинское сельское поселение </t>
  </si>
  <si>
    <t>Тавдинский городской округ</t>
  </si>
  <si>
    <t>Талицкий городской округ</t>
  </si>
  <si>
    <t>Тугулымский городской округ</t>
  </si>
  <si>
    <t>Унже-Павинское сельское поселение</t>
  </si>
  <si>
    <t xml:space="preserve">Усть-Ницинское сельское поселение </t>
  </si>
  <si>
    <t>Туринский городской округ</t>
  </si>
  <si>
    <t>Шалинский городской округ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</si>
  <si>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</si>
  <si>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</si>
  <si>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</si>
  <si>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</si>
  <si>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</si>
  <si>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</si>
  <si>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</si>
  <si>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</si>
  <si>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</si>
  <si>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</si>
  <si>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</si>
  <si>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</si>
  <si>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</si>
  <si>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</si>
  <si>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</si>
  <si>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</si>
  <si>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</si>
  <si>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</si>
  <si>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</si>
  <si>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</si>
  <si>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</si>
  <si>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</si>
  <si>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</si>
  <si>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</si>
  <si>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</si>
  <si>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</si>
  <si>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</si>
  <si>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</si>
  <si>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</si>
  <si>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</si>
  <si>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</si>
  <si>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</si>
  <si>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</si>
  <si>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</si>
  <si>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</si>
  <si>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</si>
  <si>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</si>
  <si>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</si>
  <si>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</si>
  <si>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</si>
  <si>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</si>
  <si>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</si>
  <si>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</si>
  <si>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</si>
  <si>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</si>
  <si>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</si>
  <si>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</si>
  <si>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</si>
  <si>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</si>
  <si>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</si>
  <si>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</si>
  <si>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</si>
  <si>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</si>
  <si>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</si>
  <si>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</si>
  <si>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</si>
  <si>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</si>
  <si>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</si>
  <si>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</si>
  <si>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</si>
  <si>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</si>
  <si>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</si>
  <si>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</si>
  <si>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</si>
  <si>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</si>
  <si>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</si>
  <si>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</si>
  <si>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</si>
  <si>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</si>
  <si>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</si>
  <si>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90.</t>
  </si>
  <si>
    <t>80</t>
  </si>
  <si>
    <t>100</t>
  </si>
  <si>
    <t>70</t>
  </si>
  <si>
    <t>90</t>
  </si>
  <si>
    <t>60</t>
  </si>
  <si>
    <t>66,67</t>
  </si>
  <si>
    <t>95,45</t>
  </si>
  <si>
    <t>0</t>
  </si>
  <si>
    <t>75</t>
  </si>
  <si>
    <t>50</t>
  </si>
  <si>
    <t>40</t>
  </si>
  <si>
    <t>36</t>
  </si>
  <si>
    <t>Количество голосовавших</t>
  </si>
  <si>
    <t>Алапаевск</t>
  </si>
  <si>
    <t>Алапаевское муниципальное образование</t>
  </si>
  <si>
    <t>Артемовск</t>
  </si>
  <si>
    <t>Артинский</t>
  </si>
  <si>
    <t>Бисертское</t>
  </si>
  <si>
    <t>Верхнее Дуброво</t>
  </si>
  <si>
    <t>Верхний Тагил</t>
  </si>
  <si>
    <t>Верхняя Тура</t>
  </si>
  <si>
    <t>Верхотурский городской округ</t>
  </si>
  <si>
    <t>Восточное сельское поселение</t>
  </si>
  <si>
    <t>Галкинское сельское поселение</t>
  </si>
  <si>
    <t>Горноуральск</t>
  </si>
  <si>
    <t>Дегтярск</t>
  </si>
  <si>
    <t>Екатеринбург</t>
  </si>
  <si>
    <t>Зареченское сельское поселение</t>
  </si>
  <si>
    <t>Ирбит</t>
  </si>
  <si>
    <t>Каменск-Уральский</t>
  </si>
  <si>
    <t>Карпинск</t>
  </si>
  <si>
    <t>Качканар</t>
  </si>
  <si>
    <t>Красноуральск</t>
  </si>
  <si>
    <t>Красноуфимск</t>
  </si>
  <si>
    <t>Красноуфимский округ</t>
  </si>
  <si>
    <t>Кузнецовское сельское поселение</t>
  </si>
  <si>
    <t>Лесной</t>
  </si>
  <si>
    <t>Невьянск</t>
  </si>
  <si>
    <t>Нижняя Салда</t>
  </si>
  <si>
    <t>Новоуральск</t>
  </si>
  <si>
    <t>Обуховское сельское поселение</t>
  </si>
  <si>
    <t>Пелым</t>
  </si>
  <si>
    <t>Первоуральск</t>
  </si>
  <si>
    <t>Полевской</t>
  </si>
  <si>
    <t>Ревда</t>
  </si>
  <si>
    <t>Рефтинский городской округ</t>
  </si>
  <si>
    <t>Североуральск</t>
  </si>
  <si>
    <t>Серов</t>
  </si>
  <si>
    <t>Слободо-Туринское сельское поселение</t>
  </si>
  <si>
    <t>Среднеуральск</t>
  </si>
  <si>
    <t>Староуткинск городской округ</t>
  </si>
  <si>
    <t>Таборинское сельское поселение</t>
  </si>
  <si>
    <t>Арамиль</t>
  </si>
  <si>
    <t>Артинск</t>
  </si>
  <si>
    <t>Бисертск</t>
  </si>
  <si>
    <t>Верхняя Пышма</t>
  </si>
  <si>
    <t>Калиновское сельское поселение</t>
  </si>
  <si>
    <t>Нижний Тагил</t>
  </si>
  <si>
    <t>ФИО главы муниципального образования</t>
  </si>
  <si>
    <t>Результат опроса</t>
  </si>
  <si>
    <t>Оценка эффективности деятельности (удовлетвори</t>
  </si>
  <si>
    <t>Количество голосов/ из них количество удовлетворительных оценок</t>
  </si>
  <si>
    <t>Шаньгин Станислав Владимирович</t>
  </si>
  <si>
    <t>удовлетворительная</t>
  </si>
  <si>
    <t>Заводов Валерий Анатольевич</t>
  </si>
  <si>
    <t>Герасименко Владимир Леонидович Герасименко Владимир Леонидович Герасименко Владимир Леонидович</t>
  </si>
  <si>
    <t>Кузнецова Ольга Борисовна</t>
  </si>
  <si>
    <t>Константинов Алексей Андреевич</t>
  </si>
  <si>
    <t>Косогоров Вячеслав Павлович</t>
  </si>
  <si>
    <t>Глухих Леонид Геннадьевич</t>
  </si>
  <si>
    <t>Жуков Алексей Анатольевич</t>
  </si>
  <si>
    <t>Пелевина Людмила Юрьевна</t>
  </si>
  <si>
    <t>Суровцева Валентина Сергеевна</t>
  </si>
  <si>
    <t>Городской округ Верхнее Дуброво</t>
  </si>
  <si>
    <t>Конопкин Валерий Константинович</t>
  </si>
  <si>
    <t>Ильичёв Константин Сергеевич</t>
  </si>
  <si>
    <t>Городской округ Верхний Тагил</t>
  </si>
  <si>
    <t>Калинин Сергей Григорьевич</t>
  </si>
  <si>
    <t>Городской округ Верхняя Пышма</t>
  </si>
  <si>
    <t>Романов Александр Иванович</t>
  </si>
  <si>
    <t>Брезгин Александр Васильевич</t>
  </si>
  <si>
    <t>Городской округ Верхотурский</t>
  </si>
  <si>
    <t>Лиханов Алексей Геннадьевич</t>
  </si>
  <si>
    <t>Муниципальное образование «Восточное сельское поселение»</t>
  </si>
  <si>
    <t xml:space="preserve">Марущак Анатолий Николаевич </t>
  </si>
  <si>
    <t>Муниципальное образование «Галкинское сельское поселение»</t>
  </si>
  <si>
    <t>Шумакова Анжелика Анатольевна</t>
  </si>
  <si>
    <t>Кулиш Николай Иванович</t>
  </si>
  <si>
    <t>Городской округ Дегтярск</t>
  </si>
  <si>
    <t>Бусахин Игорь Николаевич</t>
  </si>
  <si>
    <t>Муниципальное образование «город Екатеринбург»</t>
  </si>
  <si>
    <t>Ройзман Евгений Вадимович</t>
  </si>
  <si>
    <t>Городской округ ЗАТО Свободный</t>
  </si>
  <si>
    <t>Мельников Владимир Вячеславович</t>
  </si>
  <si>
    <t>Михаленко Владимир Вячеславович</t>
  </si>
  <si>
    <t>Агафонов Геннадий Анатольевич</t>
  </si>
  <si>
    <t>Врублевская Елена Николаевна</t>
  </si>
  <si>
    <t>Муниципальное образование «Калиновское сельское поселение»</t>
  </si>
  <si>
    <t>Зверева Ольга Александровна</t>
  </si>
  <si>
    <t>Муниципальное образование город Каменск-Уральский</t>
  </si>
  <si>
    <t>Астахов Михаил Семенович</t>
  </si>
  <si>
    <t>Белоусов Сергей Александрович</t>
  </si>
  <si>
    <t>Чухарев Михаил Николаевич</t>
  </si>
  <si>
    <t>Баранов Евгений Александрович</t>
  </si>
  <si>
    <t>Городской округ Карпинск</t>
  </si>
  <si>
    <t>Бидонько Сергей Юрьевич</t>
  </si>
  <si>
    <t>Набоких Сергей Михайлович</t>
  </si>
  <si>
    <t>Губина Галина Михайловна</t>
  </si>
  <si>
    <t>Городской округ Красноуральск</t>
  </si>
  <si>
    <t>Рафеева Светлана Константиновна</t>
  </si>
  <si>
    <t>Городской округ Красноуфимск</t>
  </si>
  <si>
    <t>Артемьевских Вадим Валерьевич</t>
  </si>
  <si>
    <t>Ряписов Олег Викторович</t>
  </si>
  <si>
    <t>Богданова Светлана Валентиновна</t>
  </si>
  <si>
    <t xml:space="preserve"> удовлетворительная</t>
  </si>
  <si>
    <t>Новосёлов Сергей Дмитриевич</t>
  </si>
  <si>
    <t>Городской округ «город Лесной»</t>
  </si>
  <si>
    <t>Гришин Виктор Васильевич</t>
  </si>
  <si>
    <t>Хомутов Валерий Петрович</t>
  </si>
  <si>
    <t>неудовлетворитель-ная</t>
  </si>
  <si>
    <t>Каюмов Евгений Тиморгалиевич</t>
  </si>
  <si>
    <t>Еремеев Валерий Васильевич</t>
  </si>
  <si>
    <t>Чекасин Андрей Михайлович</t>
  </si>
  <si>
    <t>Тюкина Лариса Вадимовна</t>
  </si>
  <si>
    <t>Городской округ Нижняя Салда</t>
  </si>
  <si>
    <t>Матвеева Елена Владимировна</t>
  </si>
  <si>
    <t>Бондаренко Сергей Александрович</t>
  </si>
  <si>
    <t>Машков Владимир Николаевич</t>
  </si>
  <si>
    <t>Муниципальное образование «Обуховское сельское поселение»</t>
  </si>
  <si>
    <t>Верхорубов Владимир Иванович</t>
  </si>
  <si>
    <t>Городской округ Пелым</t>
  </si>
  <si>
    <t>Алиев Шахит Тукаевич</t>
  </si>
  <si>
    <t>Городской округ Первоуральск</t>
  </si>
  <si>
    <t>Козлов Николай Евгеньевич</t>
  </si>
  <si>
    <t>Ковалёв Александр Владимирович</t>
  </si>
  <si>
    <t>Соколов Виктор Васильевич</t>
  </si>
  <si>
    <t>Городской округ Ревда</t>
  </si>
  <si>
    <t>Мокрецов Андрей Васильевич</t>
  </si>
  <si>
    <t>Чепчугов Александр Геннадьевич</t>
  </si>
  <si>
    <t>Городской округ Рефтинский</t>
  </si>
  <si>
    <t>Пшеницын Сергей Григорьевич</t>
  </si>
  <si>
    <t>Фролов Юрий Николаевич</t>
  </si>
  <si>
    <t>Бердникова Елена Владимировна</t>
  </si>
  <si>
    <t>Кошелев Михаил Валентинович</t>
  </si>
  <si>
    <t>Сабуров Юрий Васильевич</t>
  </si>
  <si>
    <t>Сафонов Алексей Александрович</t>
  </si>
  <si>
    <t>Городской округ Среднеуральск</t>
  </si>
  <si>
    <t>Тарасов Борис Александрович</t>
  </si>
  <si>
    <t>Городской округ Староуткинск</t>
  </si>
  <si>
    <t>Кузовков Сергей Яковлевич</t>
  </si>
  <si>
    <t>Роененко Виктор Анатольевич</t>
  </si>
  <si>
    <t>Буткус Петр Бронюсович</t>
  </si>
  <si>
    <t>Лачимов Виктор Владимирович</t>
  </si>
  <si>
    <t>Толкачев Александр Геннадьевич</t>
  </si>
  <si>
    <t>Селиванов Сергей Алексеевич</t>
  </si>
  <si>
    <t>Белоусов Андрей Владимирович</t>
  </si>
  <si>
    <t>Белоусов Василий Павлович</t>
  </si>
  <si>
    <r>
      <t xml:space="preserve">Сандаков Олег Николаевич </t>
    </r>
    <r>
      <rPr>
        <sz val="12"/>
        <color rgb="FF767676"/>
        <rFont val="Times New Roman"/>
        <family val="1"/>
        <charset val="204"/>
      </rPr>
      <t>Сандаков Олег Николаевич Сандаков Олег Николаевич</t>
    </r>
    <r>
      <rPr>
        <sz val="12"/>
        <color theme="1"/>
        <rFont val="Times New Roman"/>
        <family val="1"/>
        <charset val="204"/>
      </rPr>
      <t xml:space="preserve"> Сандаков Олег Николаевич</t>
    </r>
  </si>
  <si>
    <t>№ п/п</t>
  </si>
  <si>
    <t>Наименование муниципального образования/обслуживающей организации</t>
  </si>
  <si>
    <t>ФИО главы муниципального образования/руководителя обслуживающей организации</t>
  </si>
  <si>
    <t>Результат опроса (процент удовлетворенных от общего количества опрошенных)</t>
  </si>
  <si>
    <t>Оценка эффективности деятельности (удовлетворительная или неудовлетворительная)</t>
  </si>
  <si>
    <r>
      <t>1.</t>
    </r>
    <r>
      <rPr>
        <sz val="7"/>
        <color theme="1"/>
        <rFont val="Times New Roman"/>
        <family val="1"/>
        <charset val="204"/>
      </rPr>
      <t xml:space="preserve">                  </t>
    </r>
    <r>
      <rPr>
        <sz val="11"/>
        <color theme="1"/>
        <rFont val="Times New Roman"/>
        <family val="1"/>
        <charset val="204"/>
      </rPr>
      <t> </t>
    </r>
  </si>
  <si>
    <r>
      <t>2.</t>
    </r>
    <r>
      <rPr>
        <sz val="7"/>
        <color theme="1"/>
        <rFont val="Times New Roman"/>
        <family val="1"/>
        <charset val="204"/>
      </rPr>
      <t xml:space="preserve">                  </t>
    </r>
    <r>
      <rPr>
        <sz val="11"/>
        <color theme="1"/>
        <rFont val="Times New Roman"/>
        <family val="1"/>
        <charset val="204"/>
      </rPr>
      <t> </t>
    </r>
  </si>
  <si>
    <r>
      <t>3.</t>
    </r>
    <r>
      <rPr>
        <sz val="7"/>
        <color theme="1"/>
        <rFont val="Times New Roman"/>
        <family val="1"/>
        <charset val="204"/>
      </rPr>
      <t xml:space="preserve">                  </t>
    </r>
    <r>
      <rPr>
        <sz val="11"/>
        <color theme="1"/>
        <rFont val="Times New Roman"/>
        <family val="1"/>
        <charset val="204"/>
      </rPr>
      <t> </t>
    </r>
  </si>
  <si>
    <t>Герасименко Владимир Леонидович</t>
  </si>
  <si>
    <r>
      <t>4.</t>
    </r>
    <r>
      <rPr>
        <sz val="7"/>
        <color theme="1"/>
        <rFont val="Times New Roman"/>
        <family val="1"/>
        <charset val="204"/>
      </rPr>
      <t xml:space="preserve">                  </t>
    </r>
    <r>
      <rPr>
        <sz val="11"/>
        <color theme="1"/>
        <rFont val="Times New Roman"/>
        <family val="1"/>
        <charset val="204"/>
      </rPr>
      <t> </t>
    </r>
  </si>
  <si>
    <r>
      <t>5.</t>
    </r>
    <r>
      <rPr>
        <sz val="7"/>
        <color theme="1"/>
        <rFont val="Times New Roman"/>
        <family val="1"/>
        <charset val="204"/>
      </rPr>
      <t xml:space="preserve">                  </t>
    </r>
    <r>
      <rPr>
        <sz val="11"/>
        <color theme="1"/>
        <rFont val="Times New Roman"/>
        <family val="1"/>
        <charset val="204"/>
      </rPr>
      <t> </t>
    </r>
  </si>
  <si>
    <r>
      <t>6.</t>
    </r>
    <r>
      <rPr>
        <sz val="7"/>
        <color theme="1"/>
        <rFont val="Times New Roman"/>
        <family val="1"/>
        <charset val="204"/>
      </rPr>
      <t xml:space="preserve">                  </t>
    </r>
    <r>
      <rPr>
        <sz val="11"/>
        <color theme="1"/>
        <rFont val="Times New Roman"/>
        <family val="1"/>
        <charset val="204"/>
      </rPr>
      <t> </t>
    </r>
  </si>
  <si>
    <t>Холзаков Андрей Владимирович</t>
  </si>
  <si>
    <t>Нет данных опроса</t>
  </si>
  <si>
    <r>
      <t>7.</t>
    </r>
    <r>
      <rPr>
        <sz val="7"/>
        <color theme="1"/>
        <rFont val="Times New Roman"/>
        <family val="1"/>
        <charset val="204"/>
      </rPr>
      <t xml:space="preserve">                  </t>
    </r>
    <r>
      <rPr>
        <sz val="11"/>
        <color theme="1"/>
        <rFont val="Times New Roman"/>
        <family val="1"/>
        <charset val="204"/>
      </rPr>
      <t> </t>
    </r>
  </si>
  <si>
    <r>
      <t>8.</t>
    </r>
    <r>
      <rPr>
        <sz val="7"/>
        <color theme="1"/>
        <rFont val="Times New Roman"/>
        <family val="1"/>
        <charset val="204"/>
      </rPr>
      <t xml:space="preserve">                  </t>
    </r>
    <r>
      <rPr>
        <sz val="11"/>
        <color theme="1"/>
        <rFont val="Times New Roman"/>
        <family val="1"/>
        <charset val="204"/>
      </rPr>
      <t> </t>
    </r>
  </si>
  <si>
    <t>Юдин Павел Николаевич</t>
  </si>
  <si>
    <r>
      <t>9.</t>
    </r>
    <r>
      <rPr>
        <sz val="7"/>
        <color theme="1"/>
        <rFont val="Times New Roman"/>
        <family val="1"/>
        <charset val="204"/>
      </rPr>
      <t xml:space="preserve">                  </t>
    </r>
    <r>
      <rPr>
        <sz val="11"/>
        <color theme="1"/>
        <rFont val="Times New Roman"/>
        <family val="1"/>
        <charset val="204"/>
      </rPr>
      <t> </t>
    </r>
  </si>
  <si>
    <t>Писцов Евгений Рудольфович</t>
  </si>
  <si>
    <r>
      <t>10.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</si>
  <si>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11.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</si>
  <si>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t>Москвин Владимир Александрович</t>
  </si>
  <si>
    <r>
      <t>12.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</si>
  <si>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t>Плохих Елена Сергеевна</t>
  </si>
  <si>
    <r>
      <t>13.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</si>
  <si>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14.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</si>
  <si>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15.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</si>
  <si>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16.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</si>
  <si>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17.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</si>
  <si>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18.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</si>
  <si>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19.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</si>
  <si>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t>Вервейн Александр Вячеславович</t>
  </si>
  <si>
    <r>
      <t>20.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</si>
  <si>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t>Лыжин Александр Геннадьевич</t>
  </si>
  <si>
    <r>
      <t>21.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</si>
  <si>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22.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</si>
  <si>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23.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</si>
  <si>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24.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</si>
  <si>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t>Ланских Василий Николаевич</t>
  </si>
  <si>
    <r>
      <t>25.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</si>
  <si>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t>Соколюк Петр Михайлович</t>
  </si>
  <si>
    <r>
      <t>26.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</si>
  <si>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27.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</si>
  <si>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28.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</si>
  <si>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29.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</si>
  <si>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30.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</si>
  <si>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</si>
  <si>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32.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</si>
  <si>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33.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</si>
  <si>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t>Оськин Александр Александрович</t>
  </si>
  <si>
    <r>
      <t>34.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</si>
  <si>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t>Устинов Александр Юрьевич</t>
  </si>
  <si>
    <r>
      <t>35.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</si>
  <si>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36.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</si>
  <si>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37.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</si>
  <si>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38.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</si>
  <si>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39.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</si>
  <si>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40.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</si>
  <si>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41.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</si>
  <si>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t>Авдеев Игорь Михайлович</t>
  </si>
  <si>
    <r>
      <t>42.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</si>
  <si>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43.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</si>
  <si>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44.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</si>
  <si>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t>Носов Сергей Константинович</t>
  </si>
  <si>
    <r>
      <t>45.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</si>
  <si>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46.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</si>
  <si>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47.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</si>
  <si>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48.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</si>
  <si>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49.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</si>
  <si>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50.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</si>
  <si>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51.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</si>
  <si>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52.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</si>
  <si>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53.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</si>
  <si>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54.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</si>
  <si>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55.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</si>
  <si>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56.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</si>
  <si>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57.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</si>
  <si>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58.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</si>
  <si>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59.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</si>
  <si>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60.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</si>
  <si>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61.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</si>
  <si>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t>Суханов Станислав Константинович</t>
  </si>
  <si>
    <r>
      <t>62.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</si>
  <si>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t>Карамышев Александр Геннадьевич</t>
  </si>
  <si>
    <r>
      <t>63.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</si>
  <si>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64.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</si>
  <si>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65.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</si>
  <si>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66.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</si>
  <si>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67.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</si>
  <si>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t>Рыжков Владимир Александрович</t>
  </si>
  <si>
    <r>
      <t>68.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</si>
  <si>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t>Сандаков Олег Николаевич</t>
  </si>
  <si>
    <r>
      <t>69.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</si>
  <si>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70.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</si>
  <si>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71.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</si>
  <si>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72.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</si>
  <si>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73.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</si>
  <si>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74.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</si>
  <si>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t>Марущак Анатолий Николаевич</t>
  </si>
  <si>
    <r>
      <t>75.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</si>
  <si>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76.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</si>
  <si>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t>муниципальное образование «Зареченское сельское поселение»</t>
  </si>
  <si>
    <r>
      <t>77.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</si>
  <si>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78.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</si>
  <si>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79.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</si>
  <si>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80.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</si>
  <si>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t>Морозов Владимир Сергеевич</t>
  </si>
  <si>
    <r>
      <t>81.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</si>
  <si>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t>Струнин Владимир Витальевич</t>
  </si>
  <si>
    <r>
      <t>82.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</si>
  <si>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t>Вавилин Геннадий Юрьевич</t>
  </si>
  <si>
    <r>
      <t>83.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</si>
  <si>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t>Матвеев Александр Леонидович</t>
  </si>
  <si>
    <r>
      <t>84.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</si>
  <si>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t>Петухов Михаил Васильевич</t>
  </si>
  <si>
    <r>
      <t>85.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</si>
  <si>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86.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</si>
  <si>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87.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</si>
  <si>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t>Костенков Сергей Григорьевич</t>
  </si>
  <si>
    <r>
      <t>88.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</si>
  <si>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89.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</si>
  <si>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t>Банникова Татьяна Владимировна</t>
  </si>
  <si>
    <r>
      <t>90.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</si>
  <si>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t>Судакова Клавдия Григорьевна</t>
  </si>
  <si>
    <r>
      <t>91.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</si>
  <si>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92.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</si>
  <si>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93.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</si>
  <si>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94.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</si>
  <si>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t>нет данных опроса</t>
  </si>
  <si>
    <r>
      <t>95.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</si>
  <si>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t>80,67</t>
  </si>
  <si>
    <t>66,25</t>
  </si>
  <si>
    <t>72,86</t>
  </si>
  <si>
    <t>69,23</t>
  </si>
  <si>
    <t>68,24</t>
  </si>
  <si>
    <t>43,48</t>
  </si>
  <si>
    <t>76</t>
  </si>
  <si>
    <t>58,46</t>
  </si>
  <si>
    <t>81,9</t>
  </si>
  <si>
    <t>70,59</t>
  </si>
  <si>
    <t>68,75</t>
  </si>
  <si>
    <t>90,48</t>
  </si>
  <si>
    <t>73,33</t>
  </si>
  <si>
    <t>73,68</t>
  </si>
  <si>
    <t>70,92</t>
  </si>
  <si>
    <t>90,41</t>
  </si>
  <si>
    <t>31,43</t>
  </si>
  <si>
    <t>20</t>
  </si>
  <si>
    <t>78,38</t>
  </si>
  <si>
    <t>83,33</t>
  </si>
  <si>
    <t>93,33</t>
  </si>
  <si>
    <t>73,7</t>
  </si>
  <si>
    <t>91,11</t>
  </si>
  <si>
    <t>73,61</t>
  </si>
  <si>
    <t>89,19</t>
  </si>
  <si>
    <t>86,27</t>
  </si>
  <si>
    <t>56,82</t>
  </si>
  <si>
    <t>53,33</t>
  </si>
  <si>
    <t>54,76</t>
  </si>
  <si>
    <t>77,22</t>
  </si>
  <si>
    <t>36,36</t>
  </si>
  <si>
    <t>62,9</t>
  </si>
  <si>
    <t>69,38</t>
  </si>
  <si>
    <t>55</t>
  </si>
  <si>
    <t>66,48</t>
  </si>
  <si>
    <t>49,33</t>
  </si>
  <si>
    <t>МО</t>
  </si>
  <si>
    <t>ЛИСТ5</t>
  </si>
  <si>
    <t>ЛИСТ7</t>
  </si>
  <si>
    <t>Результат опроса, %</t>
  </si>
  <si>
    <t>Удовлетворенность уровнем организации водоснабжения (водоотведение)</t>
  </si>
  <si>
    <t>Удовлетворенность уровнем организации электроснабжения</t>
  </si>
  <si>
    <t>Удовлетворенность уровнем организации газоснабжения</t>
  </si>
  <si>
    <t>Количество голосов по всем видам жилищно-коммунальных услуг</t>
  </si>
  <si>
    <t>Количество голосов</t>
  </si>
  <si>
    <t>Удовлетворенность уровнем организации теплоснабжения (снабжения населения топливом)</t>
  </si>
  <si>
    <t>Всего голосов</t>
  </si>
  <si>
    <t>из них положи-тельных голосов</t>
  </si>
  <si>
    <t>Численость населения, принявшего участие в опросе</t>
  </si>
  <si>
    <t>Удовлетворенность уровнем предоставления жилищно-коммунальных услуг</t>
  </si>
  <si>
    <t>Удовлетворенность качеством автомобильных дорог 2023 год</t>
  </si>
  <si>
    <t>Удовлетворенность качеством транспортного обслуживания 2023 год</t>
  </si>
  <si>
    <t xml:space="preserve"> Численность совершеннолетнего населения (данные на 01.01.2023)</t>
  </si>
  <si>
    <t>152 158</t>
  </si>
  <si>
    <t>10 969</t>
  </si>
  <si>
    <t>% участия в опросах от совершенолетнего населения (в 2023 году)</t>
  </si>
  <si>
    <r>
      <t>Итоги социологических опросов по оценке населением эффективности деятельности руководителей органов местного самоуправления муниципальных образований, расположенных на территории Свердловской области, по критерию «Удовлетворенность населения жилищно-коммунальными услугами: уровнем организации теплоснабжения (снабжение населения топливом), водоснабжения (водоотведения), электроснабжения, газоснабжения», проведенных на портале «Открытое Правительство Свердловской области» за</t>
    </r>
    <r>
      <rPr>
        <b/>
        <sz val="14"/>
        <color theme="1"/>
        <rFont val="Liberation Serif"/>
        <family val="1"/>
        <charset val="204"/>
      </rPr>
      <t xml:space="preserve"> 2023 год</t>
    </r>
  </si>
</sst>
</file>

<file path=xl/styles.xml><?xml version="1.0" encoding="utf-8"?>
<styleSheet xmlns="http://schemas.openxmlformats.org/spreadsheetml/2006/main">
  <numFmts count="1">
    <numFmt numFmtId="164" formatCode="0.0%"/>
  </numFmts>
  <fonts count="19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rgb="FF767676"/>
      <name val="Times New Roman"/>
      <family val="1"/>
      <charset val="204"/>
    </font>
    <font>
      <sz val="7"/>
      <color theme="1"/>
      <name val="Times New Roman"/>
      <family val="1"/>
      <charset val="204"/>
    </font>
    <font>
      <b/>
      <sz val="14"/>
      <name val="Liberation Serif"/>
      <family val="1"/>
      <charset val="204"/>
    </font>
    <font>
      <b/>
      <sz val="14"/>
      <color theme="1"/>
      <name val="Liberation Serif"/>
      <family val="1"/>
      <charset val="204"/>
    </font>
    <font>
      <sz val="11"/>
      <color theme="1"/>
      <name val="Calibri"/>
      <family val="2"/>
      <scheme val="minor"/>
    </font>
    <font>
      <sz val="14"/>
      <name val="Liberation Serif"/>
      <family val="1"/>
      <charset val="204"/>
    </font>
    <font>
      <sz val="14"/>
      <name val="Calibri"/>
      <family val="2"/>
      <scheme val="minor"/>
    </font>
    <font>
      <sz val="14"/>
      <color theme="1"/>
      <name val="Liberation Serif"/>
      <family val="1"/>
      <charset val="204"/>
    </font>
    <font>
      <sz val="13"/>
      <name val="Liberation Serif"/>
      <family val="1"/>
      <charset val="204"/>
    </font>
    <font>
      <sz val="12"/>
      <color rgb="FF000000"/>
      <name val="Liberation Serif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9" fontId="13" fillId="0" borderId="0" applyFont="0" applyFill="0" applyBorder="0" applyAlignment="0" applyProtection="0"/>
  </cellStyleXfs>
  <cellXfs count="110">
    <xf numFmtId="0" fontId="0" fillId="0" borderId="0" xfId="0"/>
    <xf numFmtId="0" fontId="1" fillId="2" borderId="3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left"/>
    </xf>
    <xf numFmtId="0" fontId="4" fillId="0" borderId="0" xfId="0" applyFont="1" applyFill="1" applyAlignment="1">
      <alignment horizontal="left"/>
    </xf>
    <xf numFmtId="0" fontId="5" fillId="0" borderId="1" xfId="0" applyFont="1" applyFill="1" applyBorder="1" applyAlignment="1">
      <alignment horizontal="left"/>
    </xf>
    <xf numFmtId="0" fontId="4" fillId="0" borderId="0" xfId="0" applyFont="1" applyFill="1"/>
    <xf numFmtId="0" fontId="6" fillId="3" borderId="7" xfId="0" applyFont="1" applyFill="1" applyBorder="1" applyAlignment="1">
      <alignment horizontal="center"/>
    </xf>
    <xf numFmtId="0" fontId="7" fillId="2" borderId="11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3" xfId="0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49" fontId="7" fillId="2" borderId="13" xfId="0" applyNumberFormat="1" applyFont="1" applyFill="1" applyBorder="1" applyAlignment="1">
      <alignment horizontal="center" vertical="center" wrapText="1"/>
    </xf>
    <xf numFmtId="49" fontId="7" fillId="0" borderId="13" xfId="0" applyNumberFormat="1" applyFont="1" applyBorder="1" applyAlignment="1">
      <alignment horizontal="center" vertical="center" wrapText="1"/>
    </xf>
    <xf numFmtId="49" fontId="0" fillId="0" borderId="0" xfId="0" applyNumberFormat="1"/>
    <xf numFmtId="49" fontId="7" fillId="2" borderId="6" xfId="0" applyNumberFormat="1" applyFont="1" applyFill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49" fontId="7" fillId="0" borderId="6" xfId="0" applyNumberFormat="1" applyFont="1" applyBorder="1" applyAlignment="1">
      <alignment horizontal="center" vertical="center" wrapText="1"/>
    </xf>
    <xf numFmtId="49" fontId="8" fillId="2" borderId="13" xfId="0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horizontal="left"/>
    </xf>
    <xf numFmtId="0" fontId="0" fillId="0" borderId="0" xfId="0" applyNumberFormat="1" applyFont="1"/>
    <xf numFmtId="0" fontId="1" fillId="2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2" borderId="14" xfId="0" applyFont="1" applyFill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5" fillId="0" borderId="0" xfId="0" applyFont="1" applyFill="1"/>
    <xf numFmtId="0" fontId="15" fillId="4" borderId="0" xfId="0" applyFont="1" applyFill="1"/>
    <xf numFmtId="0" fontId="14" fillId="0" borderId="2" xfId="0" applyFont="1" applyFill="1" applyBorder="1" applyAlignment="1">
      <alignment horizontal="center" vertical="center" wrapText="1"/>
    </xf>
    <xf numFmtId="0" fontId="14" fillId="0" borderId="15" xfId="0" applyFont="1" applyFill="1" applyBorder="1" applyAlignment="1">
      <alignment horizontal="left" vertical="center" wrapText="1"/>
    </xf>
    <xf numFmtId="4" fontId="14" fillId="0" borderId="19" xfId="0" applyNumberFormat="1" applyFont="1" applyFill="1" applyBorder="1" applyAlignment="1">
      <alignment horizontal="center" vertical="center"/>
    </xf>
    <xf numFmtId="164" fontId="16" fillId="0" borderId="1" xfId="0" applyNumberFormat="1" applyFont="1" applyFill="1" applyBorder="1" applyAlignment="1">
      <alignment horizontal="center" vertical="center" wrapText="1"/>
    </xf>
    <xf numFmtId="0" fontId="15" fillId="5" borderId="0" xfId="0" applyFont="1" applyFill="1"/>
    <xf numFmtId="0" fontId="15" fillId="4" borderId="0" xfId="0" applyFont="1" applyFill="1" applyAlignment="1">
      <alignment horizontal="center" vertical="center" wrapText="1"/>
    </xf>
    <xf numFmtId="0" fontId="15" fillId="4" borderId="0" xfId="0" applyFont="1" applyFill="1" applyAlignment="1">
      <alignment horizontal="left" vertical="center" wrapText="1"/>
    </xf>
    <xf numFmtId="0" fontId="15" fillId="4" borderId="0" xfId="0" applyFont="1" applyFill="1" applyBorder="1"/>
    <xf numFmtId="0" fontId="15" fillId="4" borderId="0" xfId="0" applyFont="1" applyFill="1" applyAlignment="1">
      <alignment horizontal="center" vertical="center"/>
    </xf>
    <xf numFmtId="164" fontId="14" fillId="0" borderId="1" xfId="0" applyNumberFormat="1" applyFont="1" applyFill="1" applyBorder="1" applyAlignment="1">
      <alignment horizontal="center" vertical="center" wrapText="1"/>
    </xf>
    <xf numFmtId="1" fontId="14" fillId="0" borderId="2" xfId="0" applyNumberFormat="1" applyFont="1" applyFill="1" applyBorder="1" applyAlignment="1">
      <alignment horizontal="center" vertical="center" wrapText="1"/>
    </xf>
    <xf numFmtId="1" fontId="14" fillId="0" borderId="1" xfId="0" applyNumberFormat="1" applyFont="1" applyFill="1" applyBorder="1" applyAlignment="1">
      <alignment horizontal="center" vertical="center" wrapText="1"/>
    </xf>
    <xf numFmtId="1" fontId="16" fillId="2" borderId="2" xfId="0" applyNumberFormat="1" applyFont="1" applyFill="1" applyBorder="1" applyAlignment="1">
      <alignment horizontal="center" vertical="center" wrapText="1"/>
    </xf>
    <xf numFmtId="1" fontId="16" fillId="2" borderId="1" xfId="0" applyNumberFormat="1" applyFont="1" applyFill="1" applyBorder="1" applyAlignment="1">
      <alignment horizontal="center" vertical="center" wrapText="1"/>
    </xf>
    <xf numFmtId="1" fontId="14" fillId="4" borderId="2" xfId="0" applyNumberFormat="1" applyFont="1" applyFill="1" applyBorder="1" applyAlignment="1">
      <alignment horizontal="center" vertical="center" wrapText="1"/>
    </xf>
    <xf numFmtId="4" fontId="14" fillId="0" borderId="1" xfId="0" applyNumberFormat="1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4" fontId="14" fillId="0" borderId="1" xfId="0" applyNumberFormat="1" applyFont="1" applyFill="1" applyBorder="1" applyAlignment="1">
      <alignment horizontal="center" vertical="center"/>
    </xf>
    <xf numFmtId="0" fontId="14" fillId="0" borderId="1" xfId="0" applyNumberFormat="1" applyFont="1" applyFill="1" applyBorder="1" applyAlignment="1">
      <alignment horizontal="center" vertical="center"/>
    </xf>
    <xf numFmtId="1" fontId="14" fillId="4" borderId="20" xfId="0" applyNumberFormat="1" applyFont="1" applyFill="1" applyBorder="1" applyAlignment="1">
      <alignment horizontal="center" vertical="center"/>
    </xf>
    <xf numFmtId="10" fontId="14" fillId="0" borderId="1" xfId="0" applyNumberFormat="1" applyFont="1" applyFill="1" applyBorder="1" applyAlignment="1">
      <alignment horizontal="center" vertical="center"/>
    </xf>
    <xf numFmtId="3" fontId="15" fillId="4" borderId="0" xfId="0" applyNumberFormat="1" applyFont="1" applyFill="1"/>
    <xf numFmtId="1" fontId="15" fillId="0" borderId="0" xfId="0" applyNumberFormat="1" applyFont="1" applyFill="1"/>
    <xf numFmtId="0" fontId="18" fillId="0" borderId="26" xfId="0" applyFont="1" applyBorder="1" applyAlignment="1">
      <alignment horizontal="center" vertical="center"/>
    </xf>
    <xf numFmtId="0" fontId="18" fillId="0" borderId="26" xfId="0" applyFont="1" applyBorder="1" applyAlignment="1">
      <alignment horizontal="center" vertical="center" wrapText="1"/>
    </xf>
    <xf numFmtId="0" fontId="18" fillId="0" borderId="27" xfId="0" applyFont="1" applyBorder="1" applyAlignment="1">
      <alignment horizontal="center" vertical="center"/>
    </xf>
    <xf numFmtId="0" fontId="18" fillId="0" borderId="27" xfId="0" applyFont="1" applyBorder="1" applyAlignment="1">
      <alignment horizontal="center" vertical="center" wrapText="1"/>
    </xf>
    <xf numFmtId="3" fontId="18" fillId="0" borderId="27" xfId="0" applyNumberFormat="1" applyFont="1" applyBorder="1" applyAlignment="1">
      <alignment horizontal="center" vertical="center" wrapText="1"/>
    </xf>
    <xf numFmtId="3" fontId="18" fillId="0" borderId="27" xfId="0" applyNumberFormat="1" applyFont="1" applyBorder="1" applyAlignment="1">
      <alignment horizontal="center" vertical="center"/>
    </xf>
    <xf numFmtId="9" fontId="0" fillId="0" borderId="0" xfId="1" applyFont="1"/>
    <xf numFmtId="49" fontId="17" fillId="0" borderId="2" xfId="0" applyNumberFormat="1" applyFont="1" applyFill="1" applyBorder="1" applyAlignment="1">
      <alignment horizontal="center" vertical="top" wrapText="1"/>
    </xf>
    <xf numFmtId="49" fontId="14" fillId="5" borderId="2" xfId="0" applyNumberFormat="1" applyFont="1" applyFill="1" applyBorder="1" applyAlignment="1">
      <alignment horizontal="center" vertical="top" wrapText="1"/>
    </xf>
    <xf numFmtId="49" fontId="14" fillId="0" borderId="2" xfId="0" applyNumberFormat="1" applyFont="1" applyFill="1" applyBorder="1" applyAlignment="1">
      <alignment horizontal="center" vertical="top" wrapText="1"/>
    </xf>
    <xf numFmtId="49" fontId="14" fillId="0" borderId="23" xfId="0" applyNumberFormat="1" applyFont="1" applyFill="1" applyBorder="1" applyAlignment="1">
      <alignment horizontal="center" vertical="top" wrapText="1"/>
    </xf>
    <xf numFmtId="49" fontId="14" fillId="0" borderId="15" xfId="0" applyNumberFormat="1" applyFont="1" applyFill="1" applyBorder="1" applyAlignment="1">
      <alignment horizontal="center" vertical="top" wrapText="1"/>
    </xf>
    <xf numFmtId="1" fontId="16" fillId="0" borderId="24" xfId="0" applyNumberFormat="1" applyFont="1" applyFill="1" applyBorder="1" applyAlignment="1">
      <alignment horizontal="center" vertical="top" wrapText="1"/>
    </xf>
    <xf numFmtId="1" fontId="16" fillId="0" borderId="22" xfId="0" applyNumberFormat="1" applyFont="1" applyFill="1" applyBorder="1" applyAlignment="1">
      <alignment horizontal="center" vertical="top" wrapText="1"/>
    </xf>
    <xf numFmtId="0" fontId="14" fillId="0" borderId="18" xfId="0" applyFont="1" applyFill="1" applyBorder="1" applyAlignment="1">
      <alignment horizontal="center" vertical="top" wrapText="1"/>
    </xf>
    <xf numFmtId="0" fontId="14" fillId="0" borderId="22" xfId="0" applyFont="1" applyFill="1" applyBorder="1" applyAlignment="1">
      <alignment horizontal="center" vertical="top" wrapText="1"/>
    </xf>
    <xf numFmtId="0" fontId="11" fillId="4" borderId="16" xfId="0" applyFont="1" applyFill="1" applyBorder="1" applyAlignment="1">
      <alignment horizontal="center" vertical="top" wrapText="1"/>
    </xf>
    <xf numFmtId="0" fontId="11" fillId="4" borderId="21" xfId="0" applyFont="1" applyFill="1" applyBorder="1" applyAlignment="1">
      <alignment horizontal="center" vertical="top" wrapText="1"/>
    </xf>
    <xf numFmtId="0" fontId="11" fillId="5" borderId="16" xfId="0" applyFont="1" applyFill="1" applyBorder="1" applyAlignment="1">
      <alignment horizontal="center" vertical="top" wrapText="1"/>
    </xf>
    <xf numFmtId="0" fontId="11" fillId="5" borderId="21" xfId="0" applyFont="1" applyFill="1" applyBorder="1" applyAlignment="1">
      <alignment horizontal="center" vertical="top" wrapText="1"/>
    </xf>
    <xf numFmtId="0" fontId="11" fillId="4" borderId="0" xfId="0" applyFont="1" applyFill="1" applyAlignment="1">
      <alignment horizontal="center" vertical="center" wrapText="1"/>
    </xf>
    <xf numFmtId="0" fontId="14" fillId="4" borderId="0" xfId="0" applyFont="1" applyFill="1" applyAlignment="1"/>
    <xf numFmtId="0" fontId="0" fillId="0" borderId="0" xfId="0" applyAlignment="1"/>
    <xf numFmtId="0" fontId="11" fillId="4" borderId="25" xfId="0" applyFont="1" applyFill="1" applyBorder="1" applyAlignment="1">
      <alignment horizontal="center" vertical="center" wrapText="1"/>
    </xf>
    <xf numFmtId="0" fontId="14" fillId="4" borderId="25" xfId="0" applyFont="1" applyFill="1" applyBorder="1" applyAlignment="1"/>
    <xf numFmtId="0" fontId="0" fillId="0" borderId="25" xfId="0" applyBorder="1" applyAlignment="1"/>
    <xf numFmtId="1" fontId="12" fillId="0" borderId="6" xfId="0" applyNumberFormat="1" applyFont="1" applyFill="1" applyBorder="1" applyAlignment="1">
      <alignment horizontal="center" vertical="top" wrapText="1"/>
    </xf>
    <xf numFmtId="1" fontId="12" fillId="0" borderId="9" xfId="0" applyNumberFormat="1" applyFont="1" applyFill="1" applyBorder="1" applyAlignment="1">
      <alignment horizontal="center" vertical="top" wrapText="1"/>
    </xf>
    <xf numFmtId="0" fontId="12" fillId="4" borderId="6" xfId="0" applyFont="1" applyFill="1" applyBorder="1" applyAlignment="1">
      <alignment horizontal="center" vertical="top" wrapText="1"/>
    </xf>
    <xf numFmtId="0" fontId="12" fillId="4" borderId="9" xfId="0" applyFont="1" applyFill="1" applyBorder="1" applyAlignment="1">
      <alignment horizontal="center" vertical="top" wrapText="1"/>
    </xf>
    <xf numFmtId="1" fontId="12" fillId="4" borderId="6" xfId="0" applyNumberFormat="1" applyFont="1" applyFill="1" applyBorder="1" applyAlignment="1">
      <alignment horizontal="center" vertical="top" wrapText="1"/>
    </xf>
    <xf numFmtId="1" fontId="12" fillId="4" borderId="9" xfId="0" applyNumberFormat="1" applyFont="1" applyFill="1" applyBorder="1" applyAlignment="1">
      <alignment horizontal="center" vertical="top" wrapText="1"/>
    </xf>
    <xf numFmtId="1" fontId="12" fillId="0" borderId="16" xfId="0" applyNumberFormat="1" applyFont="1" applyFill="1" applyBorder="1" applyAlignment="1">
      <alignment horizontal="center" vertical="top" wrapText="1"/>
    </xf>
    <xf numFmtId="1" fontId="12" fillId="0" borderId="21" xfId="0" applyNumberFormat="1" applyFont="1" applyFill="1" applyBorder="1" applyAlignment="1">
      <alignment horizontal="center" vertical="top" wrapText="1"/>
    </xf>
    <xf numFmtId="0" fontId="11" fillId="4" borderId="6" xfId="0" applyFont="1" applyFill="1" applyBorder="1" applyAlignment="1">
      <alignment horizontal="center" vertical="top" wrapText="1"/>
    </xf>
    <xf numFmtId="0" fontId="11" fillId="4" borderId="9" xfId="0" applyFont="1" applyFill="1" applyBorder="1" applyAlignment="1">
      <alignment horizontal="center" vertical="top" wrapText="1"/>
    </xf>
    <xf numFmtId="0" fontId="11" fillId="4" borderId="17" xfId="0" applyFont="1" applyFill="1" applyBorder="1" applyAlignment="1">
      <alignment horizontal="center" vertical="top" wrapText="1"/>
    </xf>
    <xf numFmtId="0" fontId="11" fillId="4" borderId="18" xfId="0" applyFont="1" applyFill="1" applyBorder="1" applyAlignment="1">
      <alignment horizontal="center" vertical="top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A177"/>
  <sheetViews>
    <sheetView tabSelected="1" view="pageBreakPreview" zoomScale="55" zoomScaleNormal="85" zoomScaleSheetLayoutView="55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A7" sqref="A7:XFD7"/>
    </sheetView>
  </sheetViews>
  <sheetFormatPr defaultColWidth="9.140625" defaultRowHeight="18.75"/>
  <cols>
    <col min="1" max="1" width="4.85546875" style="53" customWidth="1"/>
    <col min="2" max="2" width="32.5703125" style="53" customWidth="1"/>
    <col min="3" max="3" width="15.42578125" style="47" customWidth="1"/>
    <col min="4" max="4" width="12.85546875" style="47" customWidth="1"/>
    <col min="5" max="6" width="12.7109375" style="47" customWidth="1"/>
    <col min="7" max="8" width="12.5703125" style="47" customWidth="1"/>
    <col min="9" max="10" width="11.7109375" style="47" customWidth="1"/>
    <col min="11" max="12" width="11.42578125" style="47" customWidth="1"/>
    <col min="13" max="13" width="11" style="47" customWidth="1"/>
    <col min="14" max="14" width="11.7109375" style="47" customWidth="1"/>
    <col min="15" max="15" width="13.42578125" style="47" customWidth="1"/>
    <col min="16" max="16" width="13" style="47" bestFit="1" customWidth="1"/>
    <col min="17" max="17" width="16.140625" style="47" bestFit="1" customWidth="1"/>
    <col min="18" max="18" width="11.28515625" style="47" bestFit="1" customWidth="1"/>
    <col min="19" max="19" width="15" style="47" customWidth="1"/>
    <col min="20" max="20" width="14.85546875" style="47" customWidth="1"/>
    <col min="21" max="21" width="20" style="47" customWidth="1"/>
    <col min="22" max="16384" width="9.140625" style="47"/>
  </cols>
  <sheetData>
    <row r="1" spans="1:79" ht="15" customHeight="1">
      <c r="A1" s="92" t="s">
        <v>511</v>
      </c>
      <c r="B1" s="92"/>
      <c r="C1" s="92"/>
      <c r="D1" s="92"/>
      <c r="E1" s="92"/>
      <c r="F1" s="92"/>
      <c r="G1" s="92"/>
      <c r="H1" s="92"/>
      <c r="I1" s="92"/>
      <c r="J1" s="92"/>
      <c r="K1" s="93"/>
      <c r="L1" s="93"/>
      <c r="M1" s="94"/>
      <c r="N1" s="94"/>
      <c r="O1" s="94"/>
      <c r="P1" s="94"/>
      <c r="Q1" s="94"/>
      <c r="R1" s="94"/>
      <c r="S1" s="94"/>
      <c r="T1" s="94"/>
      <c r="U1" s="94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46"/>
      <c r="AK1" s="46"/>
      <c r="AL1" s="46"/>
      <c r="AM1" s="46"/>
      <c r="AN1" s="46"/>
      <c r="AO1" s="46"/>
      <c r="AP1" s="46"/>
      <c r="AQ1" s="46"/>
      <c r="AR1" s="46"/>
      <c r="AS1" s="46"/>
      <c r="AT1" s="46"/>
      <c r="AU1" s="46"/>
      <c r="AV1" s="46"/>
      <c r="AW1" s="46"/>
      <c r="AX1" s="46"/>
      <c r="AY1" s="46"/>
      <c r="AZ1" s="46"/>
      <c r="BA1" s="46"/>
      <c r="BB1" s="46"/>
      <c r="BC1" s="46"/>
      <c r="BD1" s="46"/>
      <c r="BE1" s="46"/>
      <c r="BF1" s="46"/>
      <c r="BG1" s="46"/>
      <c r="BH1" s="46"/>
      <c r="BI1" s="46"/>
      <c r="BJ1" s="46"/>
      <c r="BK1" s="46"/>
      <c r="BL1" s="46"/>
      <c r="BM1" s="46"/>
      <c r="BN1" s="46"/>
      <c r="BO1" s="46"/>
      <c r="BP1" s="46"/>
      <c r="BQ1" s="46"/>
      <c r="BR1" s="46"/>
      <c r="BS1" s="46"/>
      <c r="BT1" s="46"/>
      <c r="BU1" s="46"/>
      <c r="BV1" s="46"/>
      <c r="BW1" s="46"/>
      <c r="BX1" s="46"/>
      <c r="BY1" s="46"/>
      <c r="BZ1" s="46"/>
      <c r="CA1" s="46"/>
    </row>
    <row r="2" spans="1:79" ht="40.5" customHeight="1">
      <c r="A2" s="92"/>
      <c r="B2" s="92"/>
      <c r="C2" s="92"/>
      <c r="D2" s="92"/>
      <c r="E2" s="92"/>
      <c r="F2" s="92"/>
      <c r="G2" s="92"/>
      <c r="H2" s="92"/>
      <c r="I2" s="92"/>
      <c r="J2" s="92"/>
      <c r="K2" s="93"/>
      <c r="L2" s="93"/>
      <c r="M2" s="94"/>
      <c r="N2" s="94"/>
      <c r="O2" s="94"/>
      <c r="P2" s="94"/>
      <c r="Q2" s="94"/>
      <c r="R2" s="94"/>
      <c r="S2" s="94"/>
      <c r="T2" s="94"/>
      <c r="U2" s="94"/>
      <c r="V2" s="46"/>
      <c r="W2" s="46"/>
      <c r="X2" s="46"/>
      <c r="Y2" s="46"/>
      <c r="Z2" s="46"/>
      <c r="AA2" s="46"/>
      <c r="AB2" s="46"/>
      <c r="AC2" s="46"/>
      <c r="AD2" s="46"/>
      <c r="AE2" s="46"/>
      <c r="AF2" s="46"/>
      <c r="AG2" s="46"/>
      <c r="AH2" s="46"/>
      <c r="AI2" s="46"/>
      <c r="AJ2" s="46"/>
      <c r="AK2" s="46"/>
      <c r="AL2" s="46"/>
      <c r="AM2" s="46"/>
      <c r="AN2" s="46"/>
      <c r="AO2" s="46"/>
      <c r="AP2" s="46"/>
      <c r="AQ2" s="46"/>
      <c r="AR2" s="46"/>
      <c r="AS2" s="46"/>
      <c r="AT2" s="46"/>
      <c r="AU2" s="46"/>
      <c r="AV2" s="46"/>
      <c r="AW2" s="46"/>
      <c r="AX2" s="46"/>
      <c r="AY2" s="46"/>
      <c r="AZ2" s="46"/>
      <c r="BA2" s="46"/>
      <c r="BB2" s="46"/>
      <c r="BC2" s="46"/>
      <c r="BD2" s="46"/>
      <c r="BE2" s="46"/>
      <c r="BF2" s="46"/>
      <c r="BG2" s="46"/>
      <c r="BH2" s="46"/>
      <c r="BI2" s="46"/>
      <c r="BJ2" s="46"/>
      <c r="BK2" s="46"/>
      <c r="BL2" s="46"/>
      <c r="BM2" s="46"/>
      <c r="BN2" s="46"/>
      <c r="BO2" s="46"/>
      <c r="BP2" s="46"/>
      <c r="BQ2" s="46"/>
      <c r="BR2" s="46"/>
      <c r="BS2" s="46"/>
      <c r="BT2" s="46"/>
      <c r="BU2" s="46"/>
      <c r="BV2" s="46"/>
      <c r="BW2" s="46"/>
      <c r="BX2" s="46"/>
      <c r="BY2" s="46"/>
      <c r="BZ2" s="46"/>
      <c r="CA2" s="46"/>
    </row>
    <row r="3" spans="1:79" ht="45.75" customHeight="1" thickBot="1">
      <c r="A3" s="95"/>
      <c r="B3" s="95"/>
      <c r="C3" s="95"/>
      <c r="D3" s="95"/>
      <c r="E3" s="95"/>
      <c r="F3" s="95"/>
      <c r="G3" s="95"/>
      <c r="H3" s="95"/>
      <c r="I3" s="95"/>
      <c r="J3" s="95"/>
      <c r="K3" s="96"/>
      <c r="L3" s="96"/>
      <c r="M3" s="97"/>
      <c r="N3" s="97"/>
      <c r="O3" s="97"/>
      <c r="P3" s="97"/>
      <c r="Q3" s="97"/>
      <c r="R3" s="97"/>
      <c r="S3" s="97"/>
      <c r="T3" s="97"/>
      <c r="U3" s="97"/>
      <c r="V3" s="46"/>
      <c r="W3" s="46"/>
      <c r="X3" s="46"/>
      <c r="Y3" s="46"/>
      <c r="Z3" s="46"/>
      <c r="AA3" s="46"/>
      <c r="AB3" s="46"/>
      <c r="AC3" s="46"/>
      <c r="AD3" s="46"/>
      <c r="AE3" s="46"/>
      <c r="AF3" s="46"/>
      <c r="AG3" s="46"/>
      <c r="AH3" s="46"/>
      <c r="AI3" s="46"/>
      <c r="AJ3" s="46"/>
      <c r="AK3" s="46"/>
      <c r="AL3" s="46"/>
      <c r="AM3" s="46"/>
      <c r="AN3" s="46"/>
      <c r="AO3" s="46"/>
      <c r="AP3" s="46"/>
      <c r="AQ3" s="46"/>
      <c r="AR3" s="46"/>
      <c r="AS3" s="46"/>
      <c r="AT3" s="46"/>
      <c r="AU3" s="46"/>
      <c r="AV3" s="46"/>
      <c r="AW3" s="46"/>
      <c r="AX3" s="46"/>
      <c r="AY3" s="46"/>
      <c r="AZ3" s="46"/>
      <c r="BA3" s="46"/>
      <c r="BB3" s="46"/>
      <c r="BC3" s="46"/>
      <c r="BD3" s="46"/>
      <c r="BE3" s="46"/>
      <c r="BF3" s="46"/>
      <c r="BG3" s="46"/>
      <c r="BH3" s="46"/>
      <c r="BI3" s="46"/>
      <c r="BJ3" s="46"/>
      <c r="BK3" s="46"/>
      <c r="BL3" s="46"/>
      <c r="BM3" s="46"/>
      <c r="BN3" s="46"/>
      <c r="BO3" s="46"/>
      <c r="BP3" s="46"/>
      <c r="BQ3" s="46"/>
      <c r="BR3" s="46"/>
      <c r="BS3" s="46"/>
      <c r="BT3" s="46"/>
      <c r="BU3" s="46"/>
      <c r="BV3" s="46"/>
      <c r="BW3" s="46"/>
      <c r="BX3" s="46"/>
      <c r="BY3" s="46"/>
      <c r="BZ3" s="46"/>
      <c r="CA3" s="46"/>
    </row>
    <row r="4" spans="1:79" ht="95.25" customHeight="1" thickBot="1">
      <c r="A4" s="108" t="s">
        <v>0</v>
      </c>
      <c r="B4" s="106" t="s">
        <v>1</v>
      </c>
      <c r="C4" s="90" t="s">
        <v>504</v>
      </c>
      <c r="D4" s="91"/>
      <c r="E4" s="88" t="s">
        <v>500</v>
      </c>
      <c r="F4" s="89"/>
      <c r="G4" s="88" t="s">
        <v>495</v>
      </c>
      <c r="H4" s="89"/>
      <c r="I4" s="88" t="s">
        <v>496</v>
      </c>
      <c r="J4" s="89"/>
      <c r="K4" s="88" t="s">
        <v>497</v>
      </c>
      <c r="L4" s="89"/>
      <c r="M4" s="104" t="s">
        <v>505</v>
      </c>
      <c r="N4" s="105"/>
      <c r="O4" s="105"/>
      <c r="P4" s="104" t="s">
        <v>506</v>
      </c>
      <c r="Q4" s="105"/>
      <c r="R4" s="105"/>
      <c r="S4" s="100" t="s">
        <v>507</v>
      </c>
      <c r="T4" s="102" t="s">
        <v>503</v>
      </c>
      <c r="U4" s="98" t="s">
        <v>510</v>
      </c>
      <c r="V4" s="46"/>
      <c r="W4" s="46"/>
      <c r="X4" s="46"/>
      <c r="Y4" s="46"/>
      <c r="Z4" s="46"/>
      <c r="AA4" s="46"/>
      <c r="AB4" s="46"/>
      <c r="AC4" s="46"/>
      <c r="AD4" s="46"/>
      <c r="AE4" s="46"/>
      <c r="AF4" s="46"/>
      <c r="AG4" s="46"/>
      <c r="AH4" s="46"/>
      <c r="AI4" s="46"/>
      <c r="AJ4" s="46"/>
      <c r="AK4" s="46"/>
      <c r="AL4" s="46"/>
      <c r="AM4" s="46"/>
      <c r="AN4" s="46"/>
      <c r="AO4" s="46"/>
      <c r="AP4" s="46"/>
      <c r="AQ4" s="46"/>
      <c r="AR4" s="46"/>
      <c r="AS4" s="46"/>
      <c r="AT4" s="46"/>
      <c r="AU4" s="46"/>
      <c r="AV4" s="46"/>
      <c r="AW4" s="46"/>
      <c r="AX4" s="46"/>
      <c r="AY4" s="46"/>
      <c r="AZ4" s="46"/>
      <c r="BA4" s="46"/>
      <c r="BB4" s="46"/>
      <c r="BC4" s="46"/>
      <c r="BD4" s="46"/>
      <c r="BE4" s="46"/>
      <c r="BF4" s="46"/>
      <c r="BG4" s="46"/>
      <c r="BH4" s="46"/>
      <c r="BI4" s="46"/>
      <c r="BJ4" s="46"/>
      <c r="BK4" s="46"/>
      <c r="BL4" s="46"/>
      <c r="BM4" s="46"/>
      <c r="BN4" s="46"/>
      <c r="BO4" s="46"/>
      <c r="BP4" s="46"/>
      <c r="BQ4" s="46"/>
      <c r="BR4" s="46"/>
      <c r="BS4" s="46"/>
      <c r="BT4" s="46"/>
      <c r="BU4" s="46"/>
      <c r="BV4" s="46"/>
      <c r="BW4" s="46"/>
      <c r="BX4" s="46"/>
      <c r="BY4" s="46"/>
      <c r="BZ4" s="46"/>
      <c r="CA4" s="46"/>
    </row>
    <row r="5" spans="1:79" ht="98.25" customHeight="1" thickBot="1">
      <c r="A5" s="109"/>
      <c r="B5" s="107"/>
      <c r="C5" s="79" t="s">
        <v>498</v>
      </c>
      <c r="D5" s="80" t="s">
        <v>494</v>
      </c>
      <c r="E5" s="81" t="s">
        <v>499</v>
      </c>
      <c r="F5" s="81" t="s">
        <v>494</v>
      </c>
      <c r="G5" s="82" t="s">
        <v>499</v>
      </c>
      <c r="H5" s="81" t="s">
        <v>494</v>
      </c>
      <c r="I5" s="81" t="s">
        <v>499</v>
      </c>
      <c r="J5" s="83" t="s">
        <v>494</v>
      </c>
      <c r="K5" s="82" t="s">
        <v>499</v>
      </c>
      <c r="L5" s="83" t="s">
        <v>494</v>
      </c>
      <c r="M5" s="84" t="s">
        <v>501</v>
      </c>
      <c r="N5" s="85" t="s">
        <v>502</v>
      </c>
      <c r="O5" s="85" t="s">
        <v>494</v>
      </c>
      <c r="P5" s="86" t="s">
        <v>499</v>
      </c>
      <c r="Q5" s="87" t="s">
        <v>502</v>
      </c>
      <c r="R5" s="87" t="s">
        <v>494</v>
      </c>
      <c r="S5" s="101"/>
      <c r="T5" s="103"/>
      <c r="U5" s="99"/>
      <c r="V5" s="46"/>
      <c r="W5" s="46"/>
      <c r="X5" s="46"/>
      <c r="Y5" s="46"/>
      <c r="Z5" s="46"/>
      <c r="AA5" s="46"/>
      <c r="AB5" s="46"/>
      <c r="AC5" s="46"/>
      <c r="AD5" s="46"/>
      <c r="AE5" s="46"/>
      <c r="AF5" s="46"/>
      <c r="AG5" s="46"/>
      <c r="AH5" s="46"/>
      <c r="AI5" s="46"/>
      <c r="AJ5" s="46"/>
      <c r="AK5" s="46"/>
      <c r="AL5" s="46"/>
      <c r="AM5" s="46"/>
      <c r="AN5" s="46"/>
      <c r="AO5" s="46"/>
      <c r="AP5" s="46"/>
      <c r="AQ5" s="46"/>
      <c r="AR5" s="46"/>
      <c r="AS5" s="46"/>
      <c r="AT5" s="46"/>
      <c r="AU5" s="46"/>
      <c r="AV5" s="46"/>
      <c r="AW5" s="46"/>
      <c r="AX5" s="46"/>
      <c r="AY5" s="46"/>
      <c r="AZ5" s="46"/>
      <c r="BA5" s="46"/>
      <c r="BB5" s="46"/>
      <c r="BC5" s="46"/>
      <c r="BD5" s="46"/>
      <c r="BE5" s="46"/>
      <c r="BF5" s="46"/>
      <c r="BG5" s="46"/>
      <c r="BH5" s="46"/>
      <c r="BI5" s="46"/>
      <c r="BJ5" s="46"/>
      <c r="BK5" s="46"/>
      <c r="BL5" s="46"/>
      <c r="BM5" s="46"/>
      <c r="BN5" s="46"/>
      <c r="BO5" s="46"/>
      <c r="BP5" s="46"/>
      <c r="BQ5" s="46"/>
      <c r="BR5" s="46"/>
      <c r="BS5" s="46"/>
      <c r="BT5" s="46"/>
      <c r="BU5" s="46"/>
      <c r="BV5" s="46"/>
      <c r="BW5" s="46"/>
      <c r="BX5" s="46"/>
      <c r="BY5" s="46"/>
      <c r="BZ5" s="46"/>
      <c r="CA5" s="46"/>
    </row>
    <row r="6" spans="1:79" s="52" customFormat="1" ht="44.25" customHeight="1">
      <c r="A6" s="48" t="s">
        <v>166</v>
      </c>
      <c r="B6" s="49" t="s">
        <v>91</v>
      </c>
      <c r="C6" s="64">
        <v>515</v>
      </c>
      <c r="D6" s="63">
        <v>52.82</v>
      </c>
      <c r="E6" s="65">
        <v>126</v>
      </c>
      <c r="F6" s="66">
        <v>61.11</v>
      </c>
      <c r="G6" s="65">
        <v>204</v>
      </c>
      <c r="H6" s="66">
        <v>41.18</v>
      </c>
      <c r="I6" s="65">
        <v>93</v>
      </c>
      <c r="J6" s="66">
        <v>77.42</v>
      </c>
      <c r="K6" s="67">
        <v>92</v>
      </c>
      <c r="L6" s="50">
        <v>42.39</v>
      </c>
      <c r="M6" s="58">
        <v>161</v>
      </c>
      <c r="N6" s="59">
        <v>62</v>
      </c>
      <c r="O6" s="57">
        <f t="shared" ref="O6" si="0">(N6/M6)</f>
        <v>0.38509316770186336</v>
      </c>
      <c r="P6" s="60">
        <v>831</v>
      </c>
      <c r="Q6" s="61">
        <v>720</v>
      </c>
      <c r="R6" s="51">
        <f t="shared" ref="R6" si="1">(Q6/P6)</f>
        <v>0.86642599277978338</v>
      </c>
      <c r="S6" s="62">
        <v>13613</v>
      </c>
      <c r="T6" s="68">
        <f>C6+M6+P6</f>
        <v>1507</v>
      </c>
      <c r="U6" s="69">
        <f t="shared" ref="U6" si="2">T6/S6</f>
        <v>0.11070300448101079</v>
      </c>
      <c r="V6" s="46"/>
      <c r="W6" s="46"/>
      <c r="X6" s="46"/>
      <c r="Y6" s="46"/>
      <c r="Z6" s="46"/>
      <c r="AA6" s="46"/>
      <c r="AB6" s="46"/>
      <c r="AC6" s="46"/>
      <c r="AD6" s="46"/>
      <c r="AE6" s="46"/>
      <c r="AF6" s="46"/>
      <c r="AG6" s="46"/>
      <c r="AH6" s="46"/>
      <c r="AI6" s="46"/>
      <c r="AJ6" s="46"/>
      <c r="AK6" s="46"/>
      <c r="AL6" s="46"/>
      <c r="AM6" s="46"/>
      <c r="AN6" s="46"/>
      <c r="AO6" s="46"/>
      <c r="AP6" s="46"/>
      <c r="AQ6" s="46"/>
      <c r="AR6" s="46"/>
      <c r="AS6" s="46"/>
      <c r="AT6" s="46"/>
      <c r="AU6" s="46"/>
      <c r="AV6" s="46"/>
      <c r="AW6" s="46"/>
      <c r="AX6" s="46"/>
      <c r="AY6" s="46"/>
      <c r="AZ6" s="46"/>
      <c r="BA6" s="46"/>
      <c r="BB6" s="46"/>
      <c r="BC6" s="46"/>
      <c r="BD6" s="46"/>
      <c r="BE6" s="46"/>
      <c r="BF6" s="46"/>
      <c r="BG6" s="46"/>
      <c r="BH6" s="46"/>
      <c r="BI6" s="46"/>
      <c r="BJ6" s="46"/>
      <c r="BK6" s="46"/>
      <c r="BL6" s="46"/>
      <c r="BM6" s="46"/>
      <c r="BN6" s="46"/>
      <c r="BO6" s="46"/>
      <c r="BP6" s="46"/>
      <c r="BQ6" s="46"/>
      <c r="BR6" s="46"/>
      <c r="BS6" s="46"/>
      <c r="BT6" s="46"/>
      <c r="BU6" s="46"/>
      <c r="BV6" s="46"/>
      <c r="BW6" s="46"/>
      <c r="BX6" s="46"/>
      <c r="BY6" s="46"/>
      <c r="BZ6" s="46"/>
      <c r="CA6" s="46"/>
    </row>
    <row r="7" spans="1:79" ht="15" customHeight="1">
      <c r="B7" s="54"/>
      <c r="G7" s="55"/>
      <c r="H7" s="55"/>
      <c r="I7" s="55"/>
      <c r="J7" s="55"/>
      <c r="K7" s="55"/>
      <c r="L7" s="55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  <c r="AA7" s="46"/>
      <c r="AB7" s="46"/>
      <c r="AC7" s="46"/>
      <c r="AD7" s="46"/>
      <c r="AE7" s="46"/>
      <c r="AF7" s="46"/>
      <c r="AG7" s="46"/>
      <c r="AH7" s="46"/>
      <c r="AI7" s="46"/>
      <c r="AJ7" s="46"/>
      <c r="AK7" s="46"/>
      <c r="AL7" s="46"/>
      <c r="AM7" s="46"/>
      <c r="AN7" s="46"/>
      <c r="AO7" s="46"/>
      <c r="AP7" s="46"/>
      <c r="AQ7" s="46"/>
      <c r="AR7" s="46"/>
      <c r="AS7" s="46"/>
      <c r="AT7" s="46"/>
      <c r="AU7" s="46"/>
      <c r="AV7" s="46"/>
      <c r="AW7" s="46"/>
      <c r="AX7" s="46"/>
      <c r="AY7" s="46"/>
      <c r="AZ7" s="46"/>
      <c r="BA7" s="46"/>
      <c r="BB7" s="46"/>
      <c r="BC7" s="46"/>
      <c r="BD7" s="46"/>
      <c r="BE7" s="46"/>
      <c r="BF7" s="46"/>
      <c r="BG7" s="46"/>
      <c r="BH7" s="46"/>
      <c r="BI7" s="46"/>
      <c r="BJ7" s="46"/>
      <c r="BK7" s="46"/>
      <c r="BL7" s="46"/>
      <c r="BM7" s="46"/>
      <c r="BN7" s="46"/>
      <c r="BO7" s="46"/>
      <c r="BP7" s="46"/>
      <c r="BQ7" s="46"/>
      <c r="BR7" s="46"/>
      <c r="BS7" s="46"/>
      <c r="BT7" s="46"/>
      <c r="BU7" s="46"/>
      <c r="BV7" s="46"/>
      <c r="BW7" s="46"/>
      <c r="BX7" s="46"/>
      <c r="BY7" s="46"/>
      <c r="BZ7" s="46"/>
      <c r="CA7" s="46"/>
    </row>
    <row r="8" spans="1:79">
      <c r="B8" s="54"/>
      <c r="E8" s="56"/>
      <c r="F8" s="56"/>
      <c r="G8" s="55"/>
      <c r="H8" s="55"/>
      <c r="I8" s="55"/>
      <c r="J8" s="55"/>
      <c r="K8" s="55"/>
      <c r="L8" s="55"/>
      <c r="M8" s="71"/>
      <c r="N8" s="71"/>
      <c r="O8" s="46"/>
      <c r="P8" s="46"/>
      <c r="Q8" s="46"/>
      <c r="R8" s="46"/>
      <c r="S8" s="46"/>
      <c r="T8" s="71"/>
      <c r="U8" s="46"/>
      <c r="V8" s="46"/>
      <c r="W8" s="46"/>
      <c r="X8" s="46"/>
      <c r="Y8" s="46"/>
      <c r="Z8" s="46"/>
      <c r="AA8" s="46"/>
      <c r="AB8" s="46"/>
      <c r="AC8" s="46"/>
      <c r="AD8" s="46"/>
      <c r="AE8" s="46"/>
      <c r="AF8" s="46"/>
      <c r="AG8" s="46"/>
      <c r="AH8" s="46"/>
      <c r="AI8" s="46"/>
      <c r="AJ8" s="46"/>
      <c r="AK8" s="46"/>
      <c r="AL8" s="46"/>
      <c r="AM8" s="46"/>
      <c r="AN8" s="46"/>
      <c r="AO8" s="46"/>
      <c r="AP8" s="46"/>
      <c r="AQ8" s="46"/>
      <c r="AR8" s="46"/>
      <c r="AS8" s="46"/>
      <c r="AT8" s="46"/>
      <c r="AU8" s="46"/>
      <c r="AV8" s="46"/>
      <c r="AW8" s="46"/>
      <c r="AX8" s="46"/>
      <c r="AY8" s="46"/>
      <c r="AZ8" s="46"/>
      <c r="BA8" s="46"/>
      <c r="BB8" s="46"/>
      <c r="BC8" s="46"/>
      <c r="BD8" s="46"/>
      <c r="BE8" s="46"/>
      <c r="BF8" s="46"/>
      <c r="BG8" s="46"/>
      <c r="BH8" s="46"/>
      <c r="BI8" s="46"/>
      <c r="BJ8" s="46"/>
      <c r="BK8" s="46"/>
      <c r="BL8" s="46"/>
      <c r="BM8" s="46"/>
      <c r="BN8" s="46"/>
      <c r="BO8" s="46"/>
      <c r="BP8" s="46"/>
      <c r="BQ8" s="46"/>
      <c r="BR8" s="46"/>
      <c r="BS8" s="46"/>
      <c r="BT8" s="46"/>
      <c r="BU8" s="46"/>
      <c r="BV8" s="46"/>
      <c r="BW8" s="46"/>
      <c r="BX8" s="46"/>
      <c r="BY8" s="46"/>
      <c r="BZ8" s="46"/>
      <c r="CA8" s="46"/>
    </row>
    <row r="9" spans="1:79" ht="15" customHeight="1">
      <c r="B9" s="54"/>
      <c r="C9" s="70"/>
      <c r="E9" s="56"/>
      <c r="F9" s="56"/>
      <c r="G9" s="55"/>
      <c r="H9" s="55"/>
      <c r="I9" s="55"/>
      <c r="J9" s="55"/>
      <c r="K9" s="55"/>
      <c r="L9" s="55"/>
      <c r="M9" s="46"/>
      <c r="N9" s="46"/>
      <c r="O9" s="46"/>
      <c r="P9" s="71"/>
      <c r="Q9" s="71"/>
      <c r="R9" s="46"/>
      <c r="S9" s="46"/>
      <c r="T9" s="46"/>
      <c r="U9" s="46"/>
      <c r="V9" s="46"/>
      <c r="W9" s="46"/>
      <c r="X9" s="46"/>
      <c r="Y9" s="46"/>
      <c r="Z9" s="46"/>
      <c r="AA9" s="46"/>
      <c r="AB9" s="46"/>
      <c r="AC9" s="46"/>
      <c r="AD9" s="46"/>
      <c r="AE9" s="46"/>
      <c r="AF9" s="46"/>
      <c r="AG9" s="46"/>
      <c r="AH9" s="46"/>
      <c r="AI9" s="46"/>
      <c r="AJ9" s="46"/>
      <c r="AK9" s="46"/>
      <c r="AL9" s="46"/>
      <c r="AM9" s="46"/>
      <c r="AN9" s="46"/>
      <c r="AO9" s="46"/>
      <c r="AP9" s="46"/>
      <c r="AQ9" s="46"/>
      <c r="AR9" s="46"/>
      <c r="AS9" s="46"/>
      <c r="AT9" s="46"/>
      <c r="AU9" s="46"/>
      <c r="AV9" s="46"/>
      <c r="AW9" s="46"/>
      <c r="AX9" s="46"/>
      <c r="AY9" s="46"/>
      <c r="AZ9" s="46"/>
      <c r="BA9" s="46"/>
      <c r="BB9" s="46"/>
      <c r="BC9" s="46"/>
      <c r="BD9" s="46"/>
      <c r="BE9" s="46"/>
      <c r="BF9" s="46"/>
      <c r="BG9" s="46"/>
      <c r="BH9" s="46"/>
      <c r="BI9" s="46"/>
      <c r="BJ9" s="46"/>
      <c r="BK9" s="46"/>
      <c r="BL9" s="46"/>
      <c r="BM9" s="46"/>
      <c r="BN9" s="46"/>
      <c r="BO9" s="46"/>
      <c r="BP9" s="46"/>
      <c r="BQ9" s="46"/>
      <c r="BR9" s="46"/>
      <c r="BS9" s="46"/>
      <c r="BT9" s="46"/>
      <c r="BU9" s="46"/>
      <c r="BV9" s="46"/>
      <c r="BW9" s="46"/>
      <c r="BX9" s="46"/>
      <c r="BY9" s="46"/>
      <c r="BZ9" s="46"/>
      <c r="CA9" s="46"/>
    </row>
    <row r="10" spans="1:79" ht="15" customHeight="1">
      <c r="B10" s="54"/>
      <c r="E10" s="56"/>
      <c r="F10" s="56"/>
      <c r="G10" s="55"/>
      <c r="H10" s="55"/>
      <c r="I10" s="55"/>
      <c r="J10" s="55"/>
      <c r="K10" s="55"/>
      <c r="L10" s="55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  <c r="AA10" s="46"/>
      <c r="AB10" s="46"/>
      <c r="AC10" s="46"/>
      <c r="AD10" s="46"/>
      <c r="AE10" s="46"/>
      <c r="AF10" s="46"/>
      <c r="AG10" s="46"/>
      <c r="AH10" s="46"/>
      <c r="AI10" s="46"/>
      <c r="AJ10" s="46"/>
      <c r="AK10" s="46"/>
      <c r="AL10" s="46"/>
      <c r="AM10" s="46"/>
      <c r="AN10" s="46"/>
      <c r="AO10" s="46"/>
      <c r="AP10" s="46"/>
      <c r="AQ10" s="46"/>
      <c r="AR10" s="46"/>
      <c r="AS10" s="46"/>
      <c r="AT10" s="46"/>
      <c r="AU10" s="46"/>
      <c r="AV10" s="46"/>
      <c r="AW10" s="46"/>
      <c r="AX10" s="46"/>
      <c r="AY10" s="46"/>
      <c r="AZ10" s="46"/>
      <c r="BA10" s="46"/>
      <c r="BB10" s="46"/>
      <c r="BC10" s="46"/>
      <c r="BD10" s="46"/>
      <c r="BE10" s="46"/>
      <c r="BF10" s="46"/>
      <c r="BG10" s="46"/>
      <c r="BH10" s="46"/>
      <c r="BI10" s="46"/>
      <c r="BJ10" s="46"/>
      <c r="BK10" s="46"/>
      <c r="BL10" s="46"/>
      <c r="BM10" s="46"/>
      <c r="BN10" s="46"/>
      <c r="BO10" s="46"/>
      <c r="BP10" s="46"/>
      <c r="BQ10" s="46"/>
      <c r="BR10" s="46"/>
      <c r="BS10" s="46"/>
      <c r="BT10" s="46"/>
      <c r="BU10" s="46"/>
      <c r="BV10" s="46"/>
      <c r="BW10" s="46"/>
      <c r="BX10" s="46"/>
      <c r="BY10" s="46"/>
      <c r="BZ10" s="46"/>
      <c r="CA10" s="46"/>
    </row>
    <row r="11" spans="1:79">
      <c r="E11" s="56"/>
      <c r="F11" s="56"/>
      <c r="G11" s="55"/>
      <c r="H11" s="55"/>
      <c r="I11" s="55"/>
      <c r="J11" s="55"/>
      <c r="K11" s="55"/>
      <c r="L11" s="55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  <c r="AA11" s="46"/>
      <c r="AB11" s="46"/>
      <c r="AC11" s="46"/>
      <c r="AD11" s="46"/>
      <c r="AE11" s="46"/>
      <c r="AF11" s="46"/>
      <c r="AG11" s="46"/>
      <c r="AH11" s="46"/>
      <c r="AI11" s="46"/>
      <c r="AJ11" s="46"/>
      <c r="AK11" s="46"/>
      <c r="AL11" s="46"/>
      <c r="AM11" s="46"/>
      <c r="AN11" s="46"/>
      <c r="AO11" s="46"/>
      <c r="AP11" s="46"/>
      <c r="AQ11" s="46"/>
      <c r="AR11" s="46"/>
      <c r="AS11" s="46"/>
      <c r="AT11" s="46"/>
      <c r="AU11" s="46"/>
      <c r="AV11" s="46"/>
      <c r="AW11" s="46"/>
      <c r="AX11" s="46"/>
      <c r="AY11" s="46"/>
      <c r="AZ11" s="46"/>
      <c r="BA11" s="46"/>
      <c r="BB11" s="46"/>
      <c r="BC11" s="46"/>
      <c r="BD11" s="46"/>
      <c r="BE11" s="46"/>
      <c r="BF11" s="46"/>
      <c r="BG11" s="46"/>
      <c r="BH11" s="46"/>
      <c r="BI11" s="46"/>
      <c r="BJ11" s="46"/>
      <c r="BK11" s="46"/>
      <c r="BL11" s="46"/>
      <c r="BM11" s="46"/>
      <c r="BN11" s="46"/>
      <c r="BO11" s="46"/>
      <c r="BP11" s="46"/>
      <c r="BQ11" s="46"/>
      <c r="BR11" s="46"/>
      <c r="BS11" s="46"/>
      <c r="BT11" s="46"/>
      <c r="BU11" s="46"/>
      <c r="BV11" s="46"/>
      <c r="BW11" s="46"/>
      <c r="BX11" s="46"/>
      <c r="BY11" s="46"/>
      <c r="BZ11" s="46"/>
      <c r="CA11" s="46"/>
    </row>
    <row r="12" spans="1:79">
      <c r="E12" s="56"/>
      <c r="F12" s="56"/>
      <c r="G12" s="55"/>
      <c r="H12" s="55"/>
      <c r="I12" s="55"/>
      <c r="J12" s="55"/>
      <c r="K12" s="55"/>
      <c r="L12" s="55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  <c r="Z12" s="46"/>
      <c r="AA12" s="46"/>
      <c r="AB12" s="46"/>
      <c r="AC12" s="46"/>
      <c r="AD12" s="46"/>
      <c r="AE12" s="46"/>
      <c r="AF12" s="46"/>
      <c r="AG12" s="46"/>
      <c r="AH12" s="46"/>
      <c r="AI12" s="46"/>
      <c r="AJ12" s="46"/>
      <c r="AK12" s="46"/>
      <c r="AL12" s="46"/>
      <c r="AM12" s="46"/>
      <c r="AN12" s="46"/>
      <c r="AO12" s="46"/>
      <c r="AP12" s="46"/>
      <c r="AQ12" s="46"/>
      <c r="AR12" s="46"/>
      <c r="AS12" s="46"/>
      <c r="AT12" s="46"/>
      <c r="AU12" s="46"/>
      <c r="AV12" s="46"/>
      <c r="AW12" s="46"/>
      <c r="AX12" s="46"/>
      <c r="AY12" s="46"/>
      <c r="AZ12" s="46"/>
      <c r="BA12" s="46"/>
      <c r="BB12" s="46"/>
      <c r="BC12" s="46"/>
      <c r="BD12" s="46"/>
      <c r="BE12" s="46"/>
      <c r="BF12" s="46"/>
      <c r="BG12" s="46"/>
      <c r="BH12" s="46"/>
      <c r="BI12" s="46"/>
      <c r="BJ12" s="46"/>
      <c r="BK12" s="46"/>
      <c r="BL12" s="46"/>
      <c r="BM12" s="46"/>
      <c r="BN12" s="46"/>
      <c r="BO12" s="46"/>
      <c r="BP12" s="46"/>
      <c r="BQ12" s="46"/>
      <c r="BR12" s="46"/>
      <c r="BS12" s="46"/>
      <c r="BT12" s="46"/>
      <c r="BU12" s="46"/>
      <c r="BV12" s="46"/>
      <c r="BW12" s="46"/>
      <c r="BX12" s="46"/>
      <c r="BY12" s="46"/>
      <c r="BZ12" s="46"/>
      <c r="CA12" s="46"/>
    </row>
    <row r="13" spans="1:79">
      <c r="E13" s="56"/>
      <c r="F13" s="56"/>
      <c r="G13" s="55"/>
      <c r="H13" s="55"/>
      <c r="I13" s="55"/>
      <c r="J13" s="55"/>
      <c r="K13" s="55"/>
      <c r="L13" s="55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6"/>
      <c r="AA13" s="46"/>
      <c r="AB13" s="46"/>
      <c r="AC13" s="46"/>
      <c r="AD13" s="46"/>
      <c r="AE13" s="46"/>
      <c r="AF13" s="46"/>
      <c r="AG13" s="46"/>
      <c r="AH13" s="46"/>
      <c r="AI13" s="46"/>
      <c r="AJ13" s="46"/>
      <c r="AK13" s="46"/>
      <c r="AL13" s="46"/>
      <c r="AM13" s="46"/>
      <c r="AN13" s="46"/>
      <c r="AO13" s="46"/>
      <c r="AP13" s="46"/>
      <c r="AQ13" s="46"/>
      <c r="AR13" s="46"/>
      <c r="AS13" s="46"/>
      <c r="AT13" s="46"/>
      <c r="AU13" s="46"/>
      <c r="AV13" s="46"/>
      <c r="AW13" s="46"/>
      <c r="AX13" s="46"/>
      <c r="AY13" s="46"/>
      <c r="AZ13" s="46"/>
      <c r="BA13" s="46"/>
      <c r="BB13" s="46"/>
      <c r="BC13" s="46"/>
      <c r="BD13" s="46"/>
      <c r="BE13" s="46"/>
      <c r="BF13" s="46"/>
      <c r="BG13" s="46"/>
      <c r="BH13" s="46"/>
      <c r="BI13" s="46"/>
      <c r="BJ13" s="46"/>
      <c r="BK13" s="46"/>
      <c r="BL13" s="46"/>
      <c r="BM13" s="46"/>
      <c r="BN13" s="46"/>
      <c r="BO13" s="46"/>
      <c r="BP13" s="46"/>
      <c r="BQ13" s="46"/>
      <c r="BR13" s="46"/>
      <c r="BS13" s="46"/>
      <c r="BT13" s="46"/>
      <c r="BU13" s="46"/>
      <c r="BV13" s="46"/>
      <c r="BW13" s="46"/>
      <c r="BX13" s="46"/>
      <c r="BY13" s="46"/>
      <c r="BZ13" s="46"/>
      <c r="CA13" s="46"/>
    </row>
    <row r="14" spans="1:79">
      <c r="E14" s="56"/>
      <c r="F14" s="56"/>
      <c r="G14" s="55"/>
      <c r="H14" s="55"/>
      <c r="I14" s="55"/>
      <c r="J14" s="55"/>
      <c r="K14" s="55"/>
      <c r="L14" s="55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  <c r="Z14" s="46"/>
      <c r="AA14" s="46"/>
      <c r="AB14" s="46"/>
      <c r="AC14" s="46"/>
      <c r="AD14" s="46"/>
      <c r="AE14" s="46"/>
      <c r="AF14" s="46"/>
      <c r="AG14" s="46"/>
      <c r="AH14" s="46"/>
      <c r="AI14" s="46"/>
      <c r="AJ14" s="46"/>
      <c r="AK14" s="46"/>
      <c r="AL14" s="46"/>
      <c r="AM14" s="46"/>
      <c r="AN14" s="46"/>
      <c r="AO14" s="46"/>
      <c r="AP14" s="46"/>
      <c r="AQ14" s="46"/>
      <c r="AR14" s="46"/>
      <c r="AS14" s="46"/>
      <c r="AT14" s="46"/>
      <c r="AU14" s="46"/>
      <c r="AV14" s="46"/>
      <c r="AW14" s="46"/>
      <c r="AX14" s="46"/>
      <c r="AY14" s="46"/>
      <c r="AZ14" s="46"/>
      <c r="BA14" s="46"/>
      <c r="BB14" s="46"/>
      <c r="BC14" s="46"/>
      <c r="BD14" s="46"/>
      <c r="BE14" s="46"/>
      <c r="BF14" s="46"/>
      <c r="BG14" s="46"/>
      <c r="BH14" s="46"/>
      <c r="BI14" s="46"/>
      <c r="BJ14" s="46"/>
      <c r="BK14" s="46"/>
      <c r="BL14" s="46"/>
      <c r="BM14" s="46"/>
      <c r="BN14" s="46"/>
      <c r="BO14" s="46"/>
      <c r="BP14" s="46"/>
      <c r="BQ14" s="46"/>
      <c r="BR14" s="46"/>
      <c r="BS14" s="46"/>
      <c r="BT14" s="46"/>
      <c r="BU14" s="46"/>
      <c r="BV14" s="46"/>
      <c r="BW14" s="46"/>
      <c r="BX14" s="46"/>
      <c r="BY14" s="46"/>
      <c r="BZ14" s="46"/>
      <c r="CA14" s="46"/>
    </row>
    <row r="15" spans="1:79">
      <c r="E15" s="56"/>
      <c r="F15" s="56"/>
      <c r="G15" s="55"/>
      <c r="H15" s="55"/>
      <c r="I15" s="55"/>
      <c r="J15" s="55"/>
      <c r="K15" s="55"/>
      <c r="L15" s="55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46"/>
      <c r="Z15" s="46"/>
      <c r="AA15" s="46"/>
      <c r="AB15" s="46"/>
      <c r="AC15" s="46"/>
      <c r="AD15" s="46"/>
      <c r="AE15" s="46"/>
      <c r="AF15" s="46"/>
      <c r="AG15" s="46"/>
      <c r="AH15" s="46"/>
      <c r="AI15" s="46"/>
      <c r="AJ15" s="46"/>
      <c r="AK15" s="46"/>
      <c r="AL15" s="46"/>
      <c r="AM15" s="46"/>
      <c r="AN15" s="46"/>
      <c r="AO15" s="46"/>
      <c r="AP15" s="46"/>
      <c r="AQ15" s="46"/>
      <c r="AR15" s="46"/>
      <c r="AS15" s="46"/>
      <c r="AT15" s="46"/>
      <c r="AU15" s="46"/>
      <c r="AV15" s="46"/>
      <c r="AW15" s="46"/>
      <c r="AX15" s="46"/>
      <c r="AY15" s="46"/>
      <c r="AZ15" s="46"/>
      <c r="BA15" s="46"/>
      <c r="BB15" s="46"/>
      <c r="BC15" s="46"/>
      <c r="BD15" s="46"/>
      <c r="BE15" s="46"/>
      <c r="BF15" s="46"/>
      <c r="BG15" s="46"/>
      <c r="BH15" s="46"/>
      <c r="BI15" s="46"/>
      <c r="BJ15" s="46"/>
      <c r="BK15" s="46"/>
      <c r="BL15" s="46"/>
      <c r="BM15" s="46"/>
      <c r="BN15" s="46"/>
      <c r="BO15" s="46"/>
      <c r="BP15" s="46"/>
      <c r="BQ15" s="46"/>
      <c r="BR15" s="46"/>
      <c r="BS15" s="46"/>
      <c r="BT15" s="46"/>
      <c r="BU15" s="46"/>
      <c r="BV15" s="46"/>
      <c r="BW15" s="46"/>
      <c r="BX15" s="46"/>
      <c r="BY15" s="46"/>
      <c r="BZ15" s="46"/>
      <c r="CA15" s="46"/>
    </row>
    <row r="16" spans="1:79">
      <c r="E16" s="56"/>
      <c r="F16" s="56"/>
      <c r="G16" s="55"/>
      <c r="H16" s="55"/>
      <c r="I16" s="55"/>
      <c r="J16" s="55"/>
      <c r="K16" s="55"/>
      <c r="L16" s="55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6"/>
      <c r="AA16" s="46"/>
      <c r="AB16" s="46"/>
      <c r="AC16" s="46"/>
      <c r="AD16" s="46"/>
      <c r="AE16" s="46"/>
      <c r="AF16" s="46"/>
      <c r="AG16" s="46"/>
      <c r="AH16" s="46"/>
      <c r="AI16" s="46"/>
      <c r="AJ16" s="46"/>
      <c r="AK16" s="46"/>
      <c r="AL16" s="46"/>
      <c r="AM16" s="46"/>
      <c r="AN16" s="46"/>
      <c r="AO16" s="46"/>
      <c r="AP16" s="46"/>
      <c r="AQ16" s="46"/>
      <c r="AR16" s="46"/>
      <c r="AS16" s="46"/>
      <c r="AT16" s="46"/>
      <c r="AU16" s="46"/>
      <c r="AV16" s="46"/>
      <c r="AW16" s="46"/>
      <c r="AX16" s="46"/>
      <c r="AY16" s="46"/>
      <c r="AZ16" s="46"/>
      <c r="BA16" s="46"/>
      <c r="BB16" s="46"/>
      <c r="BC16" s="46"/>
      <c r="BD16" s="46"/>
      <c r="BE16" s="46"/>
      <c r="BF16" s="46"/>
      <c r="BG16" s="46"/>
      <c r="BH16" s="46"/>
      <c r="BI16" s="46"/>
      <c r="BJ16" s="46"/>
      <c r="BK16" s="46"/>
      <c r="BL16" s="46"/>
      <c r="BM16" s="46"/>
      <c r="BN16" s="46"/>
      <c r="BO16" s="46"/>
      <c r="BP16" s="46"/>
      <c r="BQ16" s="46"/>
      <c r="BR16" s="46"/>
      <c r="BS16" s="46"/>
      <c r="BT16" s="46"/>
      <c r="BU16" s="46"/>
      <c r="BV16" s="46"/>
      <c r="BW16" s="46"/>
      <c r="BX16" s="46"/>
      <c r="BY16" s="46"/>
      <c r="BZ16" s="46"/>
      <c r="CA16" s="46"/>
    </row>
    <row r="17" spans="5:79">
      <c r="E17" s="56"/>
      <c r="F17" s="56"/>
      <c r="G17" s="55"/>
      <c r="H17" s="55"/>
      <c r="I17" s="55"/>
      <c r="J17" s="55"/>
      <c r="K17" s="55"/>
      <c r="L17" s="55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  <c r="Z17" s="46"/>
      <c r="AA17" s="46"/>
      <c r="AB17" s="46"/>
      <c r="AC17" s="46"/>
      <c r="AD17" s="46"/>
      <c r="AE17" s="46"/>
      <c r="AF17" s="46"/>
      <c r="AG17" s="46"/>
      <c r="AH17" s="46"/>
      <c r="AI17" s="46"/>
      <c r="AJ17" s="46"/>
      <c r="AK17" s="46"/>
      <c r="AL17" s="46"/>
      <c r="AM17" s="46"/>
      <c r="AN17" s="46"/>
      <c r="AO17" s="46"/>
      <c r="AP17" s="46"/>
      <c r="AQ17" s="46"/>
      <c r="AR17" s="46"/>
      <c r="AS17" s="46"/>
      <c r="AT17" s="46"/>
      <c r="AU17" s="46"/>
      <c r="AV17" s="46"/>
      <c r="AW17" s="46"/>
      <c r="AX17" s="46"/>
      <c r="AY17" s="46"/>
      <c r="AZ17" s="46"/>
      <c r="BA17" s="46"/>
      <c r="BB17" s="46"/>
      <c r="BC17" s="46"/>
      <c r="BD17" s="46"/>
      <c r="BE17" s="46"/>
      <c r="BF17" s="46"/>
      <c r="BG17" s="46"/>
      <c r="BH17" s="46"/>
      <c r="BI17" s="46"/>
      <c r="BJ17" s="46"/>
      <c r="BK17" s="46"/>
      <c r="BL17" s="46"/>
      <c r="BM17" s="46"/>
      <c r="BN17" s="46"/>
      <c r="BO17" s="46"/>
      <c r="BP17" s="46"/>
      <c r="BQ17" s="46"/>
      <c r="BR17" s="46"/>
      <c r="BS17" s="46"/>
      <c r="BT17" s="46"/>
      <c r="BU17" s="46"/>
      <c r="BV17" s="46"/>
      <c r="BW17" s="46"/>
      <c r="BX17" s="46"/>
      <c r="BY17" s="46"/>
      <c r="BZ17" s="46"/>
      <c r="CA17" s="46"/>
    </row>
    <row r="18" spans="5:79">
      <c r="E18" s="56"/>
      <c r="F18" s="56"/>
      <c r="G18" s="55"/>
      <c r="H18" s="55"/>
      <c r="I18" s="55"/>
      <c r="J18" s="55"/>
      <c r="K18" s="55"/>
      <c r="L18" s="55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  <c r="Z18" s="46"/>
      <c r="AA18" s="46"/>
      <c r="AB18" s="46"/>
      <c r="AC18" s="46"/>
      <c r="AD18" s="46"/>
      <c r="AE18" s="46"/>
      <c r="AF18" s="46"/>
      <c r="AG18" s="46"/>
      <c r="AH18" s="46"/>
      <c r="AI18" s="46"/>
      <c r="AJ18" s="46"/>
      <c r="AK18" s="46"/>
      <c r="AL18" s="46"/>
      <c r="AM18" s="46"/>
      <c r="AN18" s="46"/>
      <c r="AO18" s="46"/>
      <c r="AP18" s="46"/>
      <c r="AQ18" s="46"/>
      <c r="AR18" s="46"/>
      <c r="AS18" s="46"/>
      <c r="AT18" s="46"/>
      <c r="AU18" s="46"/>
      <c r="AV18" s="46"/>
      <c r="AW18" s="46"/>
      <c r="AX18" s="46"/>
      <c r="AY18" s="46"/>
      <c r="AZ18" s="46"/>
      <c r="BA18" s="46"/>
      <c r="BB18" s="46"/>
      <c r="BC18" s="46"/>
      <c r="BD18" s="46"/>
      <c r="BE18" s="46"/>
      <c r="BF18" s="46"/>
      <c r="BG18" s="46"/>
      <c r="BH18" s="46"/>
      <c r="BI18" s="46"/>
      <c r="BJ18" s="46"/>
      <c r="BK18" s="46"/>
      <c r="BL18" s="46"/>
      <c r="BM18" s="46"/>
      <c r="BN18" s="46"/>
      <c r="BO18" s="46"/>
      <c r="BP18" s="46"/>
      <c r="BQ18" s="46"/>
      <c r="BR18" s="46"/>
      <c r="BS18" s="46"/>
      <c r="BT18" s="46"/>
      <c r="BU18" s="46"/>
      <c r="BV18" s="46"/>
      <c r="BW18" s="46"/>
      <c r="BX18" s="46"/>
      <c r="BY18" s="46"/>
      <c r="BZ18" s="46"/>
      <c r="CA18" s="46"/>
    </row>
    <row r="19" spans="5:79">
      <c r="E19" s="56"/>
      <c r="F19" s="56"/>
      <c r="G19" s="55"/>
      <c r="H19" s="55"/>
      <c r="I19" s="55"/>
      <c r="J19" s="55"/>
      <c r="K19" s="55"/>
      <c r="L19" s="55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  <c r="BP19" s="46"/>
      <c r="BQ19" s="46"/>
      <c r="BR19" s="46"/>
      <c r="BS19" s="46"/>
      <c r="BT19" s="46"/>
      <c r="BU19" s="46"/>
      <c r="BV19" s="46"/>
      <c r="BW19" s="46"/>
      <c r="BX19" s="46"/>
      <c r="BY19" s="46"/>
      <c r="BZ19" s="46"/>
      <c r="CA19" s="46"/>
    </row>
    <row r="20" spans="5:79">
      <c r="E20" s="56"/>
      <c r="F20" s="56"/>
      <c r="G20" s="55"/>
      <c r="H20" s="55"/>
      <c r="I20" s="55"/>
      <c r="J20" s="55"/>
      <c r="K20" s="55"/>
      <c r="L20" s="55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  <c r="BX20" s="46"/>
      <c r="BY20" s="46"/>
      <c r="BZ20" s="46"/>
      <c r="CA20" s="46"/>
    </row>
    <row r="21" spans="5:79">
      <c r="E21" s="56"/>
      <c r="F21" s="56"/>
      <c r="G21" s="55"/>
      <c r="H21" s="55"/>
      <c r="I21" s="55"/>
      <c r="J21" s="55"/>
      <c r="K21" s="55"/>
      <c r="L21" s="55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</row>
    <row r="22" spans="5:79">
      <c r="E22" s="56"/>
      <c r="F22" s="56"/>
      <c r="G22" s="55"/>
      <c r="H22" s="55"/>
      <c r="I22" s="55"/>
      <c r="J22" s="55"/>
      <c r="K22" s="55"/>
      <c r="L22" s="55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6"/>
    </row>
    <row r="23" spans="5:79">
      <c r="E23" s="56"/>
      <c r="F23" s="56"/>
      <c r="G23" s="55"/>
      <c r="H23" s="55"/>
      <c r="I23" s="55"/>
      <c r="J23" s="55"/>
      <c r="K23" s="55"/>
      <c r="L23" s="55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</row>
    <row r="24" spans="5:79">
      <c r="E24" s="56"/>
      <c r="F24" s="56"/>
      <c r="G24" s="55"/>
      <c r="H24" s="55"/>
      <c r="I24" s="55"/>
      <c r="J24" s="55"/>
      <c r="K24" s="55"/>
      <c r="L24" s="55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</row>
    <row r="25" spans="5:79">
      <c r="E25" s="56"/>
      <c r="F25" s="56"/>
      <c r="G25" s="55"/>
      <c r="H25" s="55"/>
      <c r="I25" s="55"/>
      <c r="J25" s="55"/>
      <c r="K25" s="55"/>
      <c r="L25" s="55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  <c r="BP25" s="46"/>
      <c r="BQ25" s="46"/>
      <c r="BR25" s="46"/>
      <c r="BS25" s="46"/>
      <c r="BT25" s="46"/>
      <c r="BU25" s="46"/>
      <c r="BV25" s="46"/>
      <c r="BW25" s="46"/>
      <c r="BX25" s="46"/>
      <c r="BY25" s="46"/>
      <c r="BZ25" s="46"/>
      <c r="CA25" s="46"/>
    </row>
    <row r="26" spans="5:79">
      <c r="E26" s="56"/>
      <c r="F26" s="56"/>
      <c r="G26" s="55"/>
      <c r="H26" s="55"/>
      <c r="I26" s="55"/>
      <c r="J26" s="55"/>
      <c r="K26" s="55"/>
      <c r="L26" s="55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  <c r="BP26" s="46"/>
      <c r="BQ26" s="46"/>
      <c r="BR26" s="46"/>
      <c r="BS26" s="46"/>
      <c r="BT26" s="46"/>
      <c r="BU26" s="46"/>
      <c r="BV26" s="46"/>
      <c r="BW26" s="46"/>
      <c r="BX26" s="46"/>
      <c r="BY26" s="46"/>
      <c r="BZ26" s="46"/>
      <c r="CA26" s="46"/>
    </row>
    <row r="27" spans="5:79">
      <c r="E27" s="56"/>
      <c r="F27" s="56"/>
      <c r="G27" s="55"/>
      <c r="H27" s="55"/>
      <c r="I27" s="55"/>
      <c r="J27" s="55"/>
      <c r="K27" s="55"/>
      <c r="L27" s="55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  <c r="BP27" s="46"/>
      <c r="BQ27" s="46"/>
      <c r="BR27" s="46"/>
      <c r="BS27" s="46"/>
      <c r="BT27" s="46"/>
      <c r="BU27" s="46"/>
      <c r="BV27" s="46"/>
      <c r="BW27" s="46"/>
      <c r="BX27" s="46"/>
      <c r="BY27" s="46"/>
      <c r="BZ27" s="46"/>
      <c r="CA27" s="46"/>
    </row>
    <row r="28" spans="5:79">
      <c r="E28" s="56"/>
      <c r="F28" s="56"/>
      <c r="G28" s="55"/>
      <c r="H28" s="55"/>
      <c r="I28" s="55"/>
      <c r="J28" s="55"/>
      <c r="K28" s="55"/>
      <c r="L28" s="55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</row>
    <row r="29" spans="5:79">
      <c r="E29" s="56"/>
      <c r="F29" s="56"/>
      <c r="G29" s="55"/>
      <c r="H29" s="55"/>
      <c r="I29" s="55"/>
      <c r="J29" s="55"/>
      <c r="K29" s="55"/>
      <c r="L29" s="55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  <c r="BP29" s="46"/>
      <c r="BQ29" s="46"/>
      <c r="BR29" s="46"/>
      <c r="BS29" s="46"/>
      <c r="BT29" s="46"/>
      <c r="BU29" s="46"/>
      <c r="BV29" s="46"/>
      <c r="BW29" s="46"/>
      <c r="BX29" s="46"/>
      <c r="BY29" s="46"/>
      <c r="BZ29" s="46"/>
      <c r="CA29" s="46"/>
    </row>
    <row r="30" spans="5:79">
      <c r="E30" s="56"/>
      <c r="F30" s="56"/>
      <c r="G30" s="55"/>
      <c r="H30" s="55"/>
      <c r="I30" s="55"/>
      <c r="J30" s="55"/>
      <c r="K30" s="55"/>
      <c r="L30" s="55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  <c r="BP30" s="46"/>
      <c r="BQ30" s="46"/>
      <c r="BR30" s="46"/>
      <c r="BS30" s="46"/>
      <c r="BT30" s="46"/>
      <c r="BU30" s="46"/>
      <c r="BV30" s="46"/>
      <c r="BW30" s="46"/>
      <c r="BX30" s="46"/>
      <c r="BY30" s="46"/>
      <c r="BZ30" s="46"/>
      <c r="CA30" s="46"/>
    </row>
    <row r="31" spans="5:79">
      <c r="E31" s="56"/>
      <c r="F31" s="56"/>
      <c r="G31" s="55"/>
      <c r="H31" s="55"/>
      <c r="I31" s="55"/>
      <c r="J31" s="55"/>
      <c r="K31" s="55"/>
      <c r="L31" s="55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46"/>
      <c r="AJ31" s="46"/>
      <c r="AK31" s="46"/>
      <c r="AL31" s="46"/>
      <c r="AM31" s="46"/>
      <c r="AN31" s="46"/>
      <c r="AO31" s="46"/>
      <c r="AP31" s="46"/>
      <c r="AQ31" s="46"/>
      <c r="AR31" s="46"/>
      <c r="AS31" s="46"/>
      <c r="AT31" s="46"/>
      <c r="AU31" s="46"/>
      <c r="AV31" s="46"/>
      <c r="AW31" s="46"/>
      <c r="AX31" s="46"/>
      <c r="AY31" s="46"/>
      <c r="AZ31" s="46"/>
      <c r="BA31" s="46"/>
      <c r="BB31" s="46"/>
      <c r="BC31" s="46"/>
      <c r="BD31" s="46"/>
      <c r="BE31" s="46"/>
      <c r="BF31" s="46"/>
      <c r="BG31" s="46"/>
      <c r="BH31" s="46"/>
      <c r="BI31" s="46"/>
      <c r="BJ31" s="46"/>
      <c r="BK31" s="46"/>
      <c r="BL31" s="46"/>
      <c r="BM31" s="46"/>
      <c r="BN31" s="46"/>
      <c r="BO31" s="46"/>
      <c r="BP31" s="46"/>
      <c r="BQ31" s="46"/>
      <c r="BR31" s="46"/>
      <c r="BS31" s="46"/>
      <c r="BT31" s="46"/>
      <c r="BU31" s="46"/>
      <c r="BV31" s="46"/>
      <c r="BW31" s="46"/>
      <c r="BX31" s="46"/>
      <c r="BY31" s="46"/>
      <c r="BZ31" s="46"/>
      <c r="CA31" s="46"/>
    </row>
    <row r="32" spans="5:79">
      <c r="E32" s="56"/>
      <c r="F32" s="56"/>
      <c r="G32" s="55"/>
      <c r="H32" s="55"/>
      <c r="I32" s="55"/>
      <c r="J32" s="55"/>
      <c r="K32" s="55"/>
      <c r="L32" s="55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46"/>
      <c r="AL32" s="46"/>
      <c r="AM32" s="46"/>
      <c r="AN32" s="46"/>
      <c r="AO32" s="46"/>
      <c r="AP32" s="46"/>
      <c r="AQ32" s="46"/>
      <c r="AR32" s="46"/>
      <c r="AS32" s="46"/>
      <c r="AT32" s="46"/>
      <c r="AU32" s="46"/>
      <c r="AV32" s="46"/>
      <c r="AW32" s="46"/>
      <c r="AX32" s="46"/>
      <c r="AY32" s="46"/>
      <c r="AZ32" s="46"/>
      <c r="BA32" s="46"/>
      <c r="BB32" s="46"/>
      <c r="BC32" s="46"/>
      <c r="BD32" s="46"/>
      <c r="BE32" s="46"/>
      <c r="BF32" s="46"/>
      <c r="BG32" s="46"/>
      <c r="BH32" s="46"/>
      <c r="BI32" s="46"/>
      <c r="BJ32" s="46"/>
      <c r="BK32" s="46"/>
      <c r="BL32" s="46"/>
      <c r="BM32" s="46"/>
      <c r="BN32" s="46"/>
      <c r="BO32" s="46"/>
      <c r="BP32" s="46"/>
      <c r="BQ32" s="46"/>
      <c r="BR32" s="46"/>
      <c r="BS32" s="46"/>
      <c r="BT32" s="46"/>
      <c r="BU32" s="46"/>
      <c r="BV32" s="46"/>
      <c r="BW32" s="46"/>
      <c r="BX32" s="46"/>
      <c r="BY32" s="46"/>
      <c r="BZ32" s="46"/>
      <c r="CA32" s="46"/>
    </row>
    <row r="33" spans="5:79">
      <c r="E33" s="56"/>
      <c r="F33" s="56"/>
      <c r="G33" s="55"/>
      <c r="H33" s="55"/>
      <c r="I33" s="55"/>
      <c r="J33" s="55"/>
      <c r="K33" s="55"/>
      <c r="L33" s="55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  <c r="BP33" s="46"/>
      <c r="BQ33" s="46"/>
      <c r="BR33" s="46"/>
      <c r="BS33" s="46"/>
      <c r="BT33" s="46"/>
      <c r="BU33" s="46"/>
      <c r="BV33" s="46"/>
      <c r="BW33" s="46"/>
      <c r="BX33" s="46"/>
      <c r="BY33" s="46"/>
      <c r="BZ33" s="46"/>
      <c r="CA33" s="46"/>
    </row>
    <row r="34" spans="5:79">
      <c r="E34" s="56"/>
      <c r="F34" s="56"/>
      <c r="G34" s="55"/>
      <c r="H34" s="55"/>
      <c r="I34" s="55"/>
      <c r="J34" s="55"/>
      <c r="K34" s="55"/>
      <c r="L34" s="55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  <c r="BP34" s="46"/>
      <c r="BQ34" s="46"/>
      <c r="BR34" s="46"/>
      <c r="BS34" s="46"/>
      <c r="BT34" s="46"/>
      <c r="BU34" s="46"/>
      <c r="BV34" s="46"/>
      <c r="BW34" s="46"/>
      <c r="BX34" s="46"/>
      <c r="BY34" s="46"/>
      <c r="BZ34" s="46"/>
      <c r="CA34" s="46"/>
    </row>
    <row r="35" spans="5:79">
      <c r="E35" s="56"/>
      <c r="F35" s="56"/>
      <c r="G35" s="55"/>
      <c r="H35" s="55"/>
      <c r="I35" s="55"/>
      <c r="J35" s="55"/>
      <c r="K35" s="55"/>
      <c r="L35" s="55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  <c r="BP35" s="46"/>
      <c r="BQ35" s="46"/>
      <c r="BR35" s="46"/>
      <c r="BS35" s="46"/>
      <c r="BT35" s="46"/>
      <c r="BU35" s="46"/>
      <c r="BV35" s="46"/>
      <c r="BW35" s="46"/>
      <c r="BX35" s="46"/>
      <c r="BY35" s="46"/>
      <c r="BZ35" s="46"/>
      <c r="CA35" s="46"/>
    </row>
    <row r="36" spans="5:79">
      <c r="E36" s="56"/>
      <c r="F36" s="56"/>
      <c r="G36" s="55"/>
      <c r="H36" s="55"/>
      <c r="I36" s="55"/>
      <c r="J36" s="55"/>
      <c r="K36" s="55"/>
      <c r="L36" s="55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  <c r="BP36" s="46"/>
      <c r="BQ36" s="46"/>
      <c r="BR36" s="46"/>
      <c r="BS36" s="46"/>
      <c r="BT36" s="46"/>
      <c r="BU36" s="46"/>
      <c r="BV36" s="46"/>
      <c r="BW36" s="46"/>
      <c r="BX36" s="46"/>
      <c r="BY36" s="46"/>
      <c r="BZ36" s="46"/>
      <c r="CA36" s="46"/>
    </row>
    <row r="37" spans="5:79">
      <c r="E37" s="56"/>
      <c r="F37" s="56"/>
      <c r="G37" s="55"/>
      <c r="H37" s="55"/>
      <c r="I37" s="55"/>
      <c r="J37" s="55"/>
      <c r="K37" s="55"/>
      <c r="L37" s="55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  <c r="BP37" s="46"/>
      <c r="BQ37" s="46"/>
      <c r="BR37" s="46"/>
      <c r="BS37" s="46"/>
      <c r="BT37" s="46"/>
      <c r="BU37" s="46"/>
      <c r="BV37" s="46"/>
      <c r="BW37" s="46"/>
      <c r="BX37" s="46"/>
      <c r="BY37" s="46"/>
      <c r="BZ37" s="46"/>
      <c r="CA37" s="46"/>
    </row>
    <row r="38" spans="5:79">
      <c r="E38" s="56"/>
      <c r="F38" s="56"/>
      <c r="G38" s="55"/>
      <c r="H38" s="55"/>
      <c r="I38" s="55"/>
      <c r="J38" s="55"/>
      <c r="K38" s="55"/>
      <c r="L38" s="55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  <c r="BP38" s="46"/>
      <c r="BQ38" s="46"/>
      <c r="BR38" s="46"/>
      <c r="BS38" s="46"/>
      <c r="BT38" s="46"/>
      <c r="BU38" s="46"/>
      <c r="BV38" s="46"/>
      <c r="BW38" s="46"/>
      <c r="BX38" s="46"/>
      <c r="BY38" s="46"/>
      <c r="BZ38" s="46"/>
      <c r="CA38" s="46"/>
    </row>
    <row r="39" spans="5:79">
      <c r="E39" s="56"/>
      <c r="F39" s="56"/>
      <c r="G39" s="55"/>
      <c r="H39" s="55"/>
      <c r="I39" s="55"/>
      <c r="J39" s="55"/>
      <c r="K39" s="55"/>
      <c r="L39" s="55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  <c r="BP39" s="46"/>
      <c r="BQ39" s="46"/>
      <c r="BR39" s="46"/>
      <c r="BS39" s="46"/>
      <c r="BT39" s="46"/>
      <c r="BU39" s="46"/>
      <c r="BV39" s="46"/>
      <c r="BW39" s="46"/>
      <c r="BX39" s="46"/>
      <c r="BY39" s="46"/>
      <c r="BZ39" s="46"/>
      <c r="CA39" s="46"/>
    </row>
    <row r="40" spans="5:79">
      <c r="E40" s="56"/>
      <c r="F40" s="56"/>
      <c r="G40" s="55"/>
      <c r="H40" s="55"/>
      <c r="I40" s="55"/>
      <c r="J40" s="55"/>
      <c r="K40" s="55"/>
      <c r="L40" s="55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6"/>
      <c r="X40" s="46"/>
      <c r="Y40" s="46"/>
      <c r="Z40" s="46"/>
      <c r="AA40" s="46"/>
      <c r="AB40" s="46"/>
      <c r="AC40" s="46"/>
      <c r="AD40" s="46"/>
      <c r="AE40" s="46"/>
      <c r="AF40" s="46"/>
      <c r="AG40" s="46"/>
      <c r="AH40" s="46"/>
      <c r="AI40" s="46"/>
      <c r="AJ40" s="46"/>
      <c r="AK40" s="46"/>
      <c r="AL40" s="46"/>
      <c r="AM40" s="46"/>
      <c r="AN40" s="46"/>
      <c r="AO40" s="46"/>
      <c r="AP40" s="46"/>
      <c r="AQ40" s="46"/>
      <c r="AR40" s="46"/>
      <c r="AS40" s="46"/>
      <c r="AT40" s="46"/>
      <c r="AU40" s="46"/>
      <c r="AV40" s="46"/>
      <c r="AW40" s="46"/>
      <c r="AX40" s="46"/>
      <c r="AY40" s="46"/>
      <c r="AZ40" s="46"/>
      <c r="BA40" s="46"/>
      <c r="BB40" s="46"/>
      <c r="BC40" s="46"/>
      <c r="BD40" s="46"/>
      <c r="BE40" s="46"/>
      <c r="BF40" s="46"/>
      <c r="BG40" s="46"/>
      <c r="BH40" s="46"/>
      <c r="BI40" s="46"/>
      <c r="BJ40" s="46"/>
      <c r="BK40" s="46"/>
      <c r="BL40" s="46"/>
      <c r="BM40" s="46"/>
      <c r="BN40" s="46"/>
      <c r="BO40" s="46"/>
      <c r="BP40" s="46"/>
      <c r="BQ40" s="46"/>
      <c r="BR40" s="46"/>
      <c r="BS40" s="46"/>
      <c r="BT40" s="46"/>
      <c r="BU40" s="46"/>
      <c r="BV40" s="46"/>
      <c r="BW40" s="46"/>
      <c r="BX40" s="46"/>
      <c r="BY40" s="46"/>
      <c r="BZ40" s="46"/>
      <c r="CA40" s="46"/>
    </row>
    <row r="41" spans="5:79">
      <c r="E41" s="56"/>
      <c r="F41" s="56"/>
      <c r="G41" s="55"/>
      <c r="H41" s="55"/>
      <c r="I41" s="55"/>
      <c r="J41" s="55"/>
      <c r="K41" s="55"/>
      <c r="L41" s="55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6"/>
      <c r="X41" s="46"/>
      <c r="Y41" s="46"/>
      <c r="Z41" s="46"/>
      <c r="AA41" s="46"/>
      <c r="AB41" s="46"/>
      <c r="AC41" s="46"/>
      <c r="AD41" s="46"/>
      <c r="AE41" s="46"/>
      <c r="AF41" s="46"/>
      <c r="AG41" s="46"/>
      <c r="AH41" s="46"/>
      <c r="AI41" s="46"/>
      <c r="AJ41" s="46"/>
      <c r="AK41" s="46"/>
      <c r="AL41" s="46"/>
      <c r="AM41" s="46"/>
      <c r="AN41" s="46"/>
      <c r="AO41" s="46"/>
      <c r="AP41" s="46"/>
      <c r="AQ41" s="46"/>
      <c r="AR41" s="46"/>
      <c r="AS41" s="46"/>
      <c r="AT41" s="46"/>
      <c r="AU41" s="46"/>
      <c r="AV41" s="46"/>
      <c r="AW41" s="46"/>
      <c r="AX41" s="46"/>
      <c r="AY41" s="46"/>
      <c r="AZ41" s="46"/>
      <c r="BA41" s="46"/>
      <c r="BB41" s="46"/>
      <c r="BC41" s="46"/>
      <c r="BD41" s="46"/>
      <c r="BE41" s="46"/>
      <c r="BF41" s="46"/>
      <c r="BG41" s="46"/>
      <c r="BH41" s="46"/>
      <c r="BI41" s="46"/>
      <c r="BJ41" s="46"/>
      <c r="BK41" s="46"/>
      <c r="BL41" s="46"/>
      <c r="BM41" s="46"/>
      <c r="BN41" s="46"/>
      <c r="BO41" s="46"/>
      <c r="BP41" s="46"/>
      <c r="BQ41" s="46"/>
      <c r="BR41" s="46"/>
      <c r="BS41" s="46"/>
      <c r="BT41" s="46"/>
      <c r="BU41" s="46"/>
      <c r="BV41" s="46"/>
      <c r="BW41" s="46"/>
      <c r="BX41" s="46"/>
      <c r="BY41" s="46"/>
      <c r="BZ41" s="46"/>
      <c r="CA41" s="46"/>
    </row>
    <row r="42" spans="5:79">
      <c r="E42" s="56"/>
      <c r="F42" s="56"/>
      <c r="G42" s="55"/>
      <c r="H42" s="55"/>
      <c r="I42" s="55"/>
      <c r="J42" s="55"/>
      <c r="K42" s="55"/>
      <c r="L42" s="55"/>
      <c r="M42" s="46"/>
      <c r="N42" s="46"/>
      <c r="O42" s="46"/>
      <c r="P42" s="46"/>
      <c r="Q42" s="46"/>
      <c r="R42" s="46"/>
      <c r="S42" s="46"/>
      <c r="T42" s="46"/>
      <c r="U42" s="46"/>
      <c r="V42" s="46"/>
      <c r="W42" s="46"/>
      <c r="X42" s="46"/>
      <c r="Y42" s="46"/>
      <c r="Z42" s="46"/>
      <c r="AA42" s="46"/>
      <c r="AB42" s="46"/>
      <c r="AC42" s="46"/>
      <c r="AD42" s="46"/>
      <c r="AE42" s="46"/>
      <c r="AF42" s="46"/>
      <c r="AG42" s="46"/>
      <c r="AH42" s="46"/>
      <c r="AI42" s="46"/>
      <c r="AJ42" s="46"/>
      <c r="AK42" s="46"/>
      <c r="AL42" s="46"/>
      <c r="AM42" s="46"/>
      <c r="AN42" s="46"/>
      <c r="AO42" s="46"/>
      <c r="AP42" s="46"/>
      <c r="AQ42" s="46"/>
      <c r="AR42" s="46"/>
      <c r="AS42" s="46"/>
      <c r="AT42" s="46"/>
      <c r="AU42" s="46"/>
      <c r="AV42" s="46"/>
      <c r="AW42" s="46"/>
      <c r="AX42" s="46"/>
      <c r="AY42" s="46"/>
      <c r="AZ42" s="46"/>
      <c r="BA42" s="46"/>
      <c r="BB42" s="46"/>
      <c r="BC42" s="46"/>
      <c r="BD42" s="46"/>
      <c r="BE42" s="46"/>
      <c r="BF42" s="46"/>
      <c r="BG42" s="46"/>
      <c r="BH42" s="46"/>
      <c r="BI42" s="46"/>
      <c r="BJ42" s="46"/>
      <c r="BK42" s="46"/>
      <c r="BL42" s="46"/>
      <c r="BM42" s="46"/>
      <c r="BN42" s="46"/>
      <c r="BO42" s="46"/>
      <c r="BP42" s="46"/>
      <c r="BQ42" s="46"/>
      <c r="BR42" s="46"/>
      <c r="BS42" s="46"/>
      <c r="BT42" s="46"/>
      <c r="BU42" s="46"/>
      <c r="BV42" s="46"/>
      <c r="BW42" s="46"/>
      <c r="BX42" s="46"/>
      <c r="BY42" s="46"/>
      <c r="BZ42" s="46"/>
      <c r="CA42" s="46"/>
    </row>
    <row r="43" spans="5:79">
      <c r="E43" s="56"/>
      <c r="F43" s="56"/>
      <c r="G43" s="55"/>
      <c r="H43" s="55"/>
      <c r="I43" s="55"/>
      <c r="J43" s="55"/>
      <c r="K43" s="55"/>
      <c r="L43" s="55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  <c r="Z43" s="46"/>
      <c r="AA43" s="46"/>
      <c r="AB43" s="46"/>
      <c r="AC43" s="46"/>
      <c r="AD43" s="46"/>
      <c r="AE43" s="46"/>
      <c r="AF43" s="46"/>
      <c r="AG43" s="46"/>
      <c r="AH43" s="46"/>
      <c r="AI43" s="46"/>
      <c r="AJ43" s="46"/>
      <c r="AK43" s="46"/>
      <c r="AL43" s="46"/>
      <c r="AM43" s="46"/>
      <c r="AN43" s="46"/>
      <c r="AO43" s="46"/>
      <c r="AP43" s="46"/>
      <c r="AQ43" s="46"/>
      <c r="AR43" s="46"/>
      <c r="AS43" s="46"/>
      <c r="AT43" s="46"/>
      <c r="AU43" s="46"/>
      <c r="AV43" s="46"/>
      <c r="AW43" s="46"/>
      <c r="AX43" s="46"/>
      <c r="AY43" s="46"/>
      <c r="AZ43" s="46"/>
      <c r="BA43" s="46"/>
      <c r="BB43" s="46"/>
      <c r="BC43" s="46"/>
      <c r="BD43" s="46"/>
      <c r="BE43" s="46"/>
      <c r="BF43" s="46"/>
      <c r="BG43" s="46"/>
      <c r="BH43" s="46"/>
      <c r="BI43" s="46"/>
      <c r="BJ43" s="46"/>
      <c r="BK43" s="46"/>
      <c r="BL43" s="46"/>
      <c r="BM43" s="46"/>
      <c r="BN43" s="46"/>
      <c r="BO43" s="46"/>
      <c r="BP43" s="46"/>
      <c r="BQ43" s="46"/>
      <c r="BR43" s="46"/>
      <c r="BS43" s="46"/>
      <c r="BT43" s="46"/>
      <c r="BU43" s="46"/>
      <c r="BV43" s="46"/>
      <c r="BW43" s="46"/>
      <c r="BX43" s="46"/>
      <c r="BY43" s="46"/>
      <c r="BZ43" s="46"/>
      <c r="CA43" s="46"/>
    </row>
    <row r="44" spans="5:79">
      <c r="E44" s="56"/>
      <c r="F44" s="56"/>
      <c r="G44" s="55"/>
      <c r="H44" s="55"/>
      <c r="I44" s="55"/>
      <c r="J44" s="55"/>
      <c r="K44" s="55"/>
      <c r="L44" s="55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  <c r="Z44" s="46"/>
      <c r="AA44" s="46"/>
      <c r="AB44" s="46"/>
      <c r="AC44" s="46"/>
      <c r="AD44" s="46"/>
      <c r="AE44" s="46"/>
      <c r="AF44" s="46"/>
      <c r="AG44" s="46"/>
      <c r="AH44" s="46"/>
      <c r="AI44" s="46"/>
      <c r="AJ44" s="46"/>
      <c r="AK44" s="46"/>
      <c r="AL44" s="46"/>
      <c r="AM44" s="46"/>
      <c r="AN44" s="46"/>
      <c r="AO44" s="46"/>
      <c r="AP44" s="46"/>
      <c r="AQ44" s="46"/>
      <c r="AR44" s="46"/>
      <c r="AS44" s="46"/>
      <c r="AT44" s="46"/>
      <c r="AU44" s="46"/>
      <c r="AV44" s="46"/>
      <c r="AW44" s="46"/>
      <c r="AX44" s="46"/>
      <c r="AY44" s="46"/>
      <c r="AZ44" s="46"/>
      <c r="BA44" s="46"/>
      <c r="BB44" s="46"/>
      <c r="BC44" s="46"/>
      <c r="BD44" s="46"/>
      <c r="BE44" s="46"/>
      <c r="BF44" s="46"/>
      <c r="BG44" s="46"/>
      <c r="BH44" s="46"/>
      <c r="BI44" s="46"/>
      <c r="BJ44" s="46"/>
      <c r="BK44" s="46"/>
      <c r="BL44" s="46"/>
      <c r="BM44" s="46"/>
      <c r="BN44" s="46"/>
      <c r="BO44" s="46"/>
      <c r="BP44" s="46"/>
      <c r="BQ44" s="46"/>
      <c r="BR44" s="46"/>
      <c r="BS44" s="46"/>
      <c r="BT44" s="46"/>
      <c r="BU44" s="46"/>
      <c r="BV44" s="46"/>
      <c r="BW44" s="46"/>
      <c r="BX44" s="46"/>
      <c r="BY44" s="46"/>
      <c r="BZ44" s="46"/>
      <c r="CA44" s="46"/>
    </row>
    <row r="45" spans="5:79">
      <c r="E45" s="56"/>
      <c r="F45" s="56"/>
      <c r="G45" s="55"/>
      <c r="H45" s="55"/>
      <c r="I45" s="55"/>
      <c r="J45" s="55"/>
      <c r="K45" s="55"/>
      <c r="L45" s="55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6"/>
      <c r="AC45" s="46"/>
      <c r="AD45" s="46"/>
      <c r="AE45" s="46"/>
      <c r="AF45" s="46"/>
      <c r="AG45" s="46"/>
      <c r="AH45" s="46"/>
      <c r="AI45" s="46"/>
      <c r="AJ45" s="46"/>
      <c r="AK45" s="46"/>
      <c r="AL45" s="46"/>
      <c r="AM45" s="46"/>
      <c r="AN45" s="46"/>
      <c r="AO45" s="46"/>
      <c r="AP45" s="46"/>
      <c r="AQ45" s="46"/>
      <c r="AR45" s="46"/>
      <c r="AS45" s="46"/>
      <c r="AT45" s="46"/>
      <c r="AU45" s="46"/>
      <c r="AV45" s="46"/>
      <c r="AW45" s="46"/>
      <c r="AX45" s="46"/>
      <c r="AY45" s="46"/>
      <c r="AZ45" s="46"/>
      <c r="BA45" s="46"/>
      <c r="BB45" s="46"/>
      <c r="BC45" s="46"/>
      <c r="BD45" s="46"/>
      <c r="BE45" s="46"/>
      <c r="BF45" s="46"/>
      <c r="BG45" s="46"/>
      <c r="BH45" s="46"/>
      <c r="BI45" s="46"/>
      <c r="BJ45" s="46"/>
      <c r="BK45" s="46"/>
      <c r="BL45" s="46"/>
      <c r="BM45" s="46"/>
      <c r="BN45" s="46"/>
      <c r="BO45" s="46"/>
      <c r="BP45" s="46"/>
      <c r="BQ45" s="46"/>
      <c r="BR45" s="46"/>
      <c r="BS45" s="46"/>
      <c r="BT45" s="46"/>
      <c r="BU45" s="46"/>
      <c r="BV45" s="46"/>
      <c r="BW45" s="46"/>
      <c r="BX45" s="46"/>
      <c r="BY45" s="46"/>
      <c r="BZ45" s="46"/>
      <c r="CA45" s="46"/>
    </row>
    <row r="46" spans="5:79">
      <c r="E46" s="56"/>
      <c r="F46" s="56"/>
      <c r="G46" s="55"/>
      <c r="H46" s="55"/>
      <c r="I46" s="55"/>
      <c r="J46" s="55"/>
      <c r="K46" s="55"/>
      <c r="L46" s="55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  <c r="AA46" s="46"/>
      <c r="AB46" s="46"/>
      <c r="AC46" s="46"/>
      <c r="AD46" s="46"/>
      <c r="AE46" s="46"/>
      <c r="AF46" s="46"/>
      <c r="AG46" s="46"/>
      <c r="AH46" s="46"/>
      <c r="AI46" s="46"/>
      <c r="AJ46" s="46"/>
      <c r="AK46" s="46"/>
      <c r="AL46" s="46"/>
      <c r="AM46" s="46"/>
      <c r="AN46" s="46"/>
      <c r="AO46" s="46"/>
      <c r="AP46" s="46"/>
      <c r="AQ46" s="46"/>
      <c r="AR46" s="46"/>
      <c r="AS46" s="46"/>
      <c r="AT46" s="46"/>
      <c r="AU46" s="46"/>
      <c r="AV46" s="46"/>
      <c r="AW46" s="46"/>
      <c r="AX46" s="46"/>
      <c r="AY46" s="46"/>
      <c r="AZ46" s="46"/>
      <c r="BA46" s="46"/>
      <c r="BB46" s="46"/>
      <c r="BC46" s="46"/>
      <c r="BD46" s="46"/>
      <c r="BE46" s="46"/>
      <c r="BF46" s="46"/>
      <c r="BG46" s="46"/>
      <c r="BH46" s="46"/>
      <c r="BI46" s="46"/>
      <c r="BJ46" s="46"/>
      <c r="BK46" s="46"/>
      <c r="BL46" s="46"/>
      <c r="BM46" s="46"/>
      <c r="BN46" s="46"/>
      <c r="BO46" s="46"/>
      <c r="BP46" s="46"/>
      <c r="BQ46" s="46"/>
      <c r="BR46" s="46"/>
      <c r="BS46" s="46"/>
      <c r="BT46" s="46"/>
      <c r="BU46" s="46"/>
      <c r="BV46" s="46"/>
      <c r="BW46" s="46"/>
      <c r="BX46" s="46"/>
      <c r="BY46" s="46"/>
      <c r="BZ46" s="46"/>
      <c r="CA46" s="46"/>
    </row>
    <row r="47" spans="5:79">
      <c r="E47" s="56"/>
      <c r="F47" s="56"/>
      <c r="G47" s="55"/>
      <c r="H47" s="55"/>
      <c r="I47" s="55"/>
      <c r="J47" s="55"/>
      <c r="K47" s="55"/>
      <c r="L47" s="55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46"/>
      <c r="Z47" s="46"/>
      <c r="AA47" s="46"/>
      <c r="AB47" s="46"/>
      <c r="AC47" s="46"/>
      <c r="AD47" s="46"/>
      <c r="AE47" s="46"/>
      <c r="AF47" s="46"/>
      <c r="AG47" s="46"/>
      <c r="AH47" s="46"/>
      <c r="AI47" s="46"/>
      <c r="AJ47" s="46"/>
      <c r="AK47" s="46"/>
      <c r="AL47" s="46"/>
      <c r="AM47" s="46"/>
      <c r="AN47" s="46"/>
      <c r="AO47" s="46"/>
      <c r="AP47" s="46"/>
      <c r="AQ47" s="46"/>
      <c r="AR47" s="46"/>
      <c r="AS47" s="46"/>
      <c r="AT47" s="46"/>
      <c r="AU47" s="46"/>
      <c r="AV47" s="46"/>
      <c r="AW47" s="46"/>
      <c r="AX47" s="46"/>
      <c r="AY47" s="46"/>
      <c r="AZ47" s="46"/>
      <c r="BA47" s="46"/>
      <c r="BB47" s="46"/>
      <c r="BC47" s="46"/>
      <c r="BD47" s="46"/>
      <c r="BE47" s="46"/>
      <c r="BF47" s="46"/>
      <c r="BG47" s="46"/>
      <c r="BH47" s="46"/>
      <c r="BI47" s="46"/>
      <c r="BJ47" s="46"/>
      <c r="BK47" s="46"/>
      <c r="BL47" s="46"/>
      <c r="BM47" s="46"/>
      <c r="BN47" s="46"/>
      <c r="BO47" s="46"/>
      <c r="BP47" s="46"/>
      <c r="BQ47" s="46"/>
      <c r="BR47" s="46"/>
      <c r="BS47" s="46"/>
      <c r="BT47" s="46"/>
      <c r="BU47" s="46"/>
      <c r="BV47" s="46"/>
      <c r="BW47" s="46"/>
      <c r="BX47" s="46"/>
      <c r="BY47" s="46"/>
      <c r="BZ47" s="46"/>
      <c r="CA47" s="46"/>
    </row>
    <row r="48" spans="5:79">
      <c r="E48" s="56"/>
      <c r="F48" s="56"/>
      <c r="G48" s="55"/>
      <c r="H48" s="55"/>
      <c r="I48" s="55"/>
      <c r="J48" s="55"/>
      <c r="K48" s="55"/>
      <c r="L48" s="55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  <c r="Z48" s="46"/>
      <c r="AA48" s="46"/>
      <c r="AB48" s="46"/>
      <c r="AC48" s="46"/>
      <c r="AD48" s="46"/>
      <c r="AE48" s="46"/>
      <c r="AF48" s="46"/>
      <c r="AG48" s="46"/>
      <c r="AH48" s="46"/>
      <c r="AI48" s="46"/>
      <c r="AJ48" s="46"/>
      <c r="AK48" s="46"/>
      <c r="AL48" s="46"/>
      <c r="AM48" s="46"/>
      <c r="AN48" s="46"/>
      <c r="AO48" s="46"/>
      <c r="AP48" s="46"/>
      <c r="AQ48" s="46"/>
      <c r="AR48" s="46"/>
      <c r="AS48" s="46"/>
      <c r="AT48" s="46"/>
      <c r="AU48" s="46"/>
      <c r="AV48" s="46"/>
      <c r="AW48" s="46"/>
      <c r="AX48" s="46"/>
      <c r="AY48" s="46"/>
      <c r="AZ48" s="46"/>
      <c r="BA48" s="46"/>
      <c r="BB48" s="46"/>
      <c r="BC48" s="46"/>
      <c r="BD48" s="46"/>
      <c r="BE48" s="46"/>
      <c r="BF48" s="46"/>
      <c r="BG48" s="46"/>
      <c r="BH48" s="46"/>
      <c r="BI48" s="46"/>
      <c r="BJ48" s="46"/>
      <c r="BK48" s="46"/>
      <c r="BL48" s="46"/>
      <c r="BM48" s="46"/>
      <c r="BN48" s="46"/>
      <c r="BO48" s="46"/>
      <c r="BP48" s="46"/>
      <c r="BQ48" s="46"/>
      <c r="BR48" s="46"/>
      <c r="BS48" s="46"/>
      <c r="BT48" s="46"/>
      <c r="BU48" s="46"/>
      <c r="BV48" s="46"/>
      <c r="BW48" s="46"/>
      <c r="BX48" s="46"/>
      <c r="BY48" s="46"/>
      <c r="BZ48" s="46"/>
      <c r="CA48" s="46"/>
    </row>
    <row r="49" spans="5:79">
      <c r="E49" s="56"/>
      <c r="F49" s="56"/>
      <c r="G49" s="55"/>
      <c r="H49" s="55"/>
      <c r="I49" s="55"/>
      <c r="J49" s="55"/>
      <c r="K49" s="55"/>
      <c r="L49" s="55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  <c r="Z49" s="46"/>
      <c r="AA49" s="46"/>
      <c r="AB49" s="46"/>
      <c r="AC49" s="46"/>
      <c r="AD49" s="46"/>
      <c r="AE49" s="46"/>
      <c r="AF49" s="46"/>
      <c r="AG49" s="46"/>
      <c r="AH49" s="46"/>
      <c r="AI49" s="46"/>
      <c r="AJ49" s="46"/>
      <c r="AK49" s="46"/>
      <c r="AL49" s="46"/>
      <c r="AM49" s="46"/>
      <c r="AN49" s="46"/>
      <c r="AO49" s="46"/>
      <c r="AP49" s="46"/>
      <c r="AQ49" s="46"/>
      <c r="AR49" s="46"/>
      <c r="AS49" s="46"/>
      <c r="AT49" s="46"/>
      <c r="AU49" s="46"/>
      <c r="AV49" s="46"/>
      <c r="AW49" s="46"/>
      <c r="AX49" s="46"/>
      <c r="AY49" s="46"/>
      <c r="AZ49" s="46"/>
      <c r="BA49" s="46"/>
      <c r="BB49" s="46"/>
      <c r="BC49" s="46"/>
      <c r="BD49" s="46"/>
      <c r="BE49" s="46"/>
      <c r="BF49" s="46"/>
      <c r="BG49" s="46"/>
      <c r="BH49" s="46"/>
      <c r="BI49" s="46"/>
      <c r="BJ49" s="46"/>
      <c r="BK49" s="46"/>
      <c r="BL49" s="46"/>
      <c r="BM49" s="46"/>
      <c r="BN49" s="46"/>
      <c r="BO49" s="46"/>
      <c r="BP49" s="46"/>
      <c r="BQ49" s="46"/>
      <c r="BR49" s="46"/>
      <c r="BS49" s="46"/>
      <c r="BT49" s="46"/>
      <c r="BU49" s="46"/>
      <c r="BV49" s="46"/>
      <c r="BW49" s="46"/>
      <c r="BX49" s="46"/>
      <c r="BY49" s="46"/>
      <c r="BZ49" s="46"/>
      <c r="CA49" s="46"/>
    </row>
    <row r="50" spans="5:79">
      <c r="E50" s="56"/>
      <c r="F50" s="56"/>
      <c r="G50" s="55"/>
      <c r="H50" s="55"/>
      <c r="I50" s="55"/>
      <c r="J50" s="55"/>
      <c r="K50" s="55"/>
      <c r="L50" s="55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46"/>
      <c r="Z50" s="46"/>
      <c r="AA50" s="46"/>
      <c r="AB50" s="46"/>
      <c r="AC50" s="46"/>
      <c r="AD50" s="46"/>
      <c r="AE50" s="46"/>
      <c r="AF50" s="46"/>
      <c r="AG50" s="46"/>
      <c r="AH50" s="46"/>
      <c r="AI50" s="46"/>
      <c r="AJ50" s="46"/>
      <c r="AK50" s="46"/>
      <c r="AL50" s="46"/>
      <c r="AM50" s="46"/>
      <c r="AN50" s="46"/>
      <c r="AO50" s="46"/>
      <c r="AP50" s="46"/>
      <c r="AQ50" s="46"/>
      <c r="AR50" s="46"/>
      <c r="AS50" s="46"/>
      <c r="AT50" s="46"/>
      <c r="AU50" s="46"/>
      <c r="AV50" s="46"/>
      <c r="AW50" s="46"/>
      <c r="AX50" s="46"/>
      <c r="AY50" s="46"/>
      <c r="AZ50" s="46"/>
      <c r="BA50" s="46"/>
      <c r="BB50" s="46"/>
      <c r="BC50" s="46"/>
      <c r="BD50" s="46"/>
      <c r="BE50" s="46"/>
      <c r="BF50" s="46"/>
      <c r="BG50" s="46"/>
      <c r="BH50" s="46"/>
      <c r="BI50" s="46"/>
      <c r="BJ50" s="46"/>
      <c r="BK50" s="46"/>
      <c r="BL50" s="46"/>
      <c r="BM50" s="46"/>
      <c r="BN50" s="46"/>
      <c r="BO50" s="46"/>
      <c r="BP50" s="46"/>
      <c r="BQ50" s="46"/>
      <c r="BR50" s="46"/>
      <c r="BS50" s="46"/>
      <c r="BT50" s="46"/>
      <c r="BU50" s="46"/>
      <c r="BV50" s="46"/>
      <c r="BW50" s="46"/>
      <c r="BX50" s="46"/>
      <c r="BY50" s="46"/>
      <c r="BZ50" s="46"/>
      <c r="CA50" s="46"/>
    </row>
    <row r="51" spans="5:79">
      <c r="E51" s="56"/>
      <c r="F51" s="56"/>
      <c r="G51" s="55"/>
      <c r="H51" s="55"/>
      <c r="I51" s="55"/>
      <c r="J51" s="55"/>
      <c r="K51" s="55"/>
      <c r="L51" s="55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46"/>
      <c r="Z51" s="46"/>
      <c r="AA51" s="46"/>
      <c r="AB51" s="46"/>
      <c r="AC51" s="46"/>
      <c r="AD51" s="46"/>
      <c r="AE51" s="46"/>
      <c r="AF51" s="46"/>
      <c r="AG51" s="46"/>
      <c r="AH51" s="46"/>
      <c r="AI51" s="46"/>
      <c r="AJ51" s="46"/>
      <c r="AK51" s="46"/>
      <c r="AL51" s="46"/>
      <c r="AM51" s="46"/>
      <c r="AN51" s="46"/>
      <c r="AO51" s="46"/>
      <c r="AP51" s="46"/>
      <c r="AQ51" s="46"/>
      <c r="AR51" s="46"/>
      <c r="AS51" s="46"/>
      <c r="AT51" s="46"/>
      <c r="AU51" s="46"/>
      <c r="AV51" s="46"/>
      <c r="AW51" s="46"/>
      <c r="AX51" s="46"/>
      <c r="AY51" s="46"/>
      <c r="AZ51" s="46"/>
      <c r="BA51" s="46"/>
      <c r="BB51" s="46"/>
      <c r="BC51" s="46"/>
      <c r="BD51" s="46"/>
      <c r="BE51" s="46"/>
      <c r="BF51" s="46"/>
      <c r="BG51" s="46"/>
      <c r="BH51" s="46"/>
      <c r="BI51" s="46"/>
      <c r="BJ51" s="46"/>
      <c r="BK51" s="46"/>
      <c r="BL51" s="46"/>
      <c r="BM51" s="46"/>
      <c r="BN51" s="46"/>
      <c r="BO51" s="46"/>
      <c r="BP51" s="46"/>
      <c r="BQ51" s="46"/>
      <c r="BR51" s="46"/>
      <c r="BS51" s="46"/>
      <c r="BT51" s="46"/>
      <c r="BU51" s="46"/>
      <c r="BV51" s="46"/>
      <c r="BW51" s="46"/>
      <c r="BX51" s="46"/>
      <c r="BY51" s="46"/>
      <c r="BZ51" s="46"/>
      <c r="CA51" s="46"/>
    </row>
    <row r="52" spans="5:79">
      <c r="E52" s="56"/>
      <c r="F52" s="56"/>
      <c r="G52" s="55"/>
      <c r="H52" s="55"/>
      <c r="I52" s="55"/>
      <c r="J52" s="55"/>
      <c r="K52" s="55"/>
      <c r="L52" s="55"/>
      <c r="M52" s="46"/>
      <c r="N52" s="46"/>
      <c r="O52" s="46"/>
      <c r="P52" s="46"/>
      <c r="Q52" s="46"/>
      <c r="R52" s="46"/>
      <c r="S52" s="46"/>
      <c r="T52" s="46"/>
      <c r="U52" s="46"/>
      <c r="V52" s="46"/>
      <c r="W52" s="46"/>
      <c r="X52" s="46"/>
      <c r="Y52" s="46"/>
      <c r="Z52" s="46"/>
      <c r="AA52" s="46"/>
      <c r="AB52" s="46"/>
      <c r="AC52" s="46"/>
      <c r="AD52" s="46"/>
      <c r="AE52" s="46"/>
      <c r="AF52" s="46"/>
      <c r="AG52" s="46"/>
      <c r="AH52" s="46"/>
      <c r="AI52" s="46"/>
      <c r="AJ52" s="46"/>
      <c r="AK52" s="46"/>
      <c r="AL52" s="46"/>
      <c r="AM52" s="46"/>
      <c r="AN52" s="46"/>
      <c r="AO52" s="46"/>
      <c r="AP52" s="46"/>
      <c r="AQ52" s="46"/>
      <c r="AR52" s="46"/>
      <c r="AS52" s="46"/>
      <c r="AT52" s="46"/>
      <c r="AU52" s="46"/>
      <c r="AV52" s="46"/>
      <c r="AW52" s="46"/>
      <c r="AX52" s="46"/>
      <c r="AY52" s="46"/>
      <c r="AZ52" s="46"/>
      <c r="BA52" s="46"/>
      <c r="BB52" s="46"/>
      <c r="BC52" s="46"/>
      <c r="BD52" s="46"/>
      <c r="BE52" s="46"/>
      <c r="BF52" s="46"/>
      <c r="BG52" s="46"/>
      <c r="BH52" s="46"/>
      <c r="BI52" s="46"/>
      <c r="BJ52" s="46"/>
      <c r="BK52" s="46"/>
      <c r="BL52" s="46"/>
      <c r="BM52" s="46"/>
      <c r="BN52" s="46"/>
      <c r="BO52" s="46"/>
      <c r="BP52" s="46"/>
      <c r="BQ52" s="46"/>
      <c r="BR52" s="46"/>
      <c r="BS52" s="46"/>
      <c r="BT52" s="46"/>
      <c r="BU52" s="46"/>
      <c r="BV52" s="46"/>
      <c r="BW52" s="46"/>
      <c r="BX52" s="46"/>
      <c r="BY52" s="46"/>
      <c r="BZ52" s="46"/>
      <c r="CA52" s="46"/>
    </row>
    <row r="53" spans="5:79">
      <c r="E53" s="56"/>
      <c r="F53" s="56"/>
      <c r="G53" s="55"/>
      <c r="H53" s="55"/>
      <c r="I53" s="55"/>
      <c r="J53" s="55"/>
      <c r="K53" s="55"/>
      <c r="L53" s="55"/>
      <c r="M53" s="46"/>
      <c r="N53" s="46"/>
      <c r="O53" s="46"/>
      <c r="P53" s="46"/>
      <c r="Q53" s="46"/>
      <c r="R53" s="46"/>
      <c r="S53" s="46"/>
      <c r="T53" s="46"/>
      <c r="U53" s="46"/>
      <c r="V53" s="46"/>
      <c r="W53" s="46"/>
      <c r="X53" s="46"/>
      <c r="Y53" s="46"/>
      <c r="Z53" s="46"/>
      <c r="AA53" s="46"/>
      <c r="AB53" s="46"/>
      <c r="AC53" s="46"/>
      <c r="AD53" s="46"/>
      <c r="AE53" s="46"/>
      <c r="AF53" s="46"/>
      <c r="AG53" s="46"/>
      <c r="AH53" s="46"/>
      <c r="AI53" s="46"/>
      <c r="AJ53" s="46"/>
      <c r="AK53" s="46"/>
      <c r="AL53" s="46"/>
      <c r="AM53" s="46"/>
      <c r="AN53" s="46"/>
      <c r="AO53" s="46"/>
      <c r="AP53" s="46"/>
      <c r="AQ53" s="46"/>
      <c r="AR53" s="46"/>
      <c r="AS53" s="46"/>
      <c r="AT53" s="46"/>
      <c r="AU53" s="46"/>
      <c r="AV53" s="46"/>
      <c r="AW53" s="46"/>
      <c r="AX53" s="46"/>
      <c r="AY53" s="46"/>
      <c r="AZ53" s="46"/>
      <c r="BA53" s="46"/>
      <c r="BB53" s="46"/>
      <c r="BC53" s="46"/>
      <c r="BD53" s="46"/>
      <c r="BE53" s="46"/>
      <c r="BF53" s="46"/>
      <c r="BG53" s="46"/>
      <c r="BH53" s="46"/>
      <c r="BI53" s="46"/>
      <c r="BJ53" s="46"/>
      <c r="BK53" s="46"/>
      <c r="BL53" s="46"/>
      <c r="BM53" s="46"/>
      <c r="BN53" s="46"/>
      <c r="BO53" s="46"/>
      <c r="BP53" s="46"/>
      <c r="BQ53" s="46"/>
      <c r="BR53" s="46"/>
      <c r="BS53" s="46"/>
      <c r="BT53" s="46"/>
      <c r="BU53" s="46"/>
      <c r="BV53" s="46"/>
      <c r="BW53" s="46"/>
      <c r="BX53" s="46"/>
      <c r="BY53" s="46"/>
      <c r="BZ53" s="46"/>
      <c r="CA53" s="46"/>
    </row>
    <row r="54" spans="5:79">
      <c r="E54" s="56"/>
      <c r="F54" s="56"/>
      <c r="G54" s="55"/>
      <c r="H54" s="55"/>
      <c r="I54" s="55"/>
      <c r="J54" s="55"/>
      <c r="K54" s="55"/>
      <c r="L54" s="55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6"/>
      <c r="AB54" s="46"/>
      <c r="AC54" s="46"/>
      <c r="AD54" s="46"/>
      <c r="AE54" s="46"/>
      <c r="AF54" s="46"/>
      <c r="AG54" s="46"/>
      <c r="AH54" s="46"/>
      <c r="AI54" s="46"/>
      <c r="AJ54" s="46"/>
      <c r="AK54" s="46"/>
      <c r="AL54" s="46"/>
      <c r="AM54" s="46"/>
      <c r="AN54" s="46"/>
      <c r="AO54" s="46"/>
      <c r="AP54" s="46"/>
      <c r="AQ54" s="46"/>
      <c r="AR54" s="46"/>
      <c r="AS54" s="46"/>
      <c r="AT54" s="46"/>
      <c r="AU54" s="46"/>
      <c r="AV54" s="46"/>
      <c r="AW54" s="46"/>
      <c r="AX54" s="46"/>
      <c r="AY54" s="46"/>
      <c r="AZ54" s="46"/>
      <c r="BA54" s="46"/>
      <c r="BB54" s="46"/>
      <c r="BC54" s="46"/>
      <c r="BD54" s="46"/>
      <c r="BE54" s="46"/>
      <c r="BF54" s="46"/>
      <c r="BG54" s="46"/>
      <c r="BH54" s="46"/>
      <c r="BI54" s="46"/>
      <c r="BJ54" s="46"/>
      <c r="BK54" s="46"/>
      <c r="BL54" s="46"/>
      <c r="BM54" s="46"/>
      <c r="BN54" s="46"/>
      <c r="BO54" s="46"/>
      <c r="BP54" s="46"/>
      <c r="BQ54" s="46"/>
      <c r="BR54" s="46"/>
      <c r="BS54" s="46"/>
      <c r="BT54" s="46"/>
      <c r="BU54" s="46"/>
      <c r="BV54" s="46"/>
      <c r="BW54" s="46"/>
      <c r="BX54" s="46"/>
      <c r="BY54" s="46"/>
      <c r="BZ54" s="46"/>
      <c r="CA54" s="46"/>
    </row>
    <row r="55" spans="5:79">
      <c r="E55" s="56"/>
      <c r="F55" s="56"/>
      <c r="G55" s="55"/>
      <c r="H55" s="55"/>
      <c r="I55" s="55"/>
      <c r="J55" s="55"/>
      <c r="K55" s="55"/>
      <c r="L55" s="55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  <c r="Z55" s="46"/>
      <c r="AA55" s="46"/>
      <c r="AB55" s="46"/>
      <c r="AC55" s="46"/>
      <c r="AD55" s="46"/>
      <c r="AE55" s="46"/>
      <c r="AF55" s="46"/>
      <c r="AG55" s="46"/>
      <c r="AH55" s="46"/>
      <c r="AI55" s="46"/>
      <c r="AJ55" s="46"/>
      <c r="AK55" s="46"/>
      <c r="AL55" s="46"/>
      <c r="AM55" s="46"/>
      <c r="AN55" s="46"/>
      <c r="AO55" s="46"/>
      <c r="AP55" s="46"/>
      <c r="AQ55" s="46"/>
      <c r="AR55" s="46"/>
      <c r="AS55" s="46"/>
      <c r="AT55" s="46"/>
      <c r="AU55" s="46"/>
      <c r="AV55" s="46"/>
      <c r="AW55" s="46"/>
      <c r="AX55" s="46"/>
      <c r="AY55" s="46"/>
      <c r="AZ55" s="46"/>
      <c r="BA55" s="46"/>
      <c r="BB55" s="46"/>
      <c r="BC55" s="46"/>
      <c r="BD55" s="46"/>
      <c r="BE55" s="46"/>
      <c r="BF55" s="46"/>
      <c r="BG55" s="46"/>
      <c r="BH55" s="46"/>
      <c r="BI55" s="46"/>
      <c r="BJ55" s="46"/>
      <c r="BK55" s="46"/>
      <c r="BL55" s="46"/>
      <c r="BM55" s="46"/>
      <c r="BN55" s="46"/>
      <c r="BO55" s="46"/>
      <c r="BP55" s="46"/>
      <c r="BQ55" s="46"/>
      <c r="BR55" s="46"/>
      <c r="BS55" s="46"/>
      <c r="BT55" s="46"/>
      <c r="BU55" s="46"/>
      <c r="BV55" s="46"/>
      <c r="BW55" s="46"/>
      <c r="BX55" s="46"/>
      <c r="BY55" s="46"/>
      <c r="BZ55" s="46"/>
      <c r="CA55" s="46"/>
    </row>
    <row r="56" spans="5:79">
      <c r="E56" s="56"/>
      <c r="F56" s="56"/>
      <c r="G56" s="55"/>
      <c r="H56" s="55"/>
      <c r="I56" s="55"/>
      <c r="J56" s="55"/>
      <c r="K56" s="55"/>
      <c r="L56" s="55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  <c r="Z56" s="46"/>
      <c r="AA56" s="46"/>
      <c r="AB56" s="46"/>
      <c r="AC56" s="46"/>
      <c r="AD56" s="46"/>
      <c r="AE56" s="46"/>
      <c r="AF56" s="46"/>
      <c r="AG56" s="46"/>
      <c r="AH56" s="46"/>
      <c r="AI56" s="46"/>
      <c r="AJ56" s="46"/>
      <c r="AK56" s="46"/>
      <c r="AL56" s="46"/>
      <c r="AM56" s="46"/>
      <c r="AN56" s="46"/>
      <c r="AO56" s="46"/>
      <c r="AP56" s="46"/>
      <c r="AQ56" s="46"/>
      <c r="AR56" s="46"/>
      <c r="AS56" s="46"/>
      <c r="AT56" s="46"/>
      <c r="AU56" s="46"/>
      <c r="AV56" s="46"/>
      <c r="AW56" s="46"/>
      <c r="AX56" s="46"/>
      <c r="AY56" s="46"/>
      <c r="AZ56" s="46"/>
      <c r="BA56" s="46"/>
      <c r="BB56" s="46"/>
      <c r="BC56" s="46"/>
      <c r="BD56" s="46"/>
      <c r="BE56" s="46"/>
      <c r="BF56" s="46"/>
      <c r="BG56" s="46"/>
      <c r="BH56" s="46"/>
      <c r="BI56" s="46"/>
      <c r="BJ56" s="46"/>
      <c r="BK56" s="46"/>
      <c r="BL56" s="46"/>
      <c r="BM56" s="46"/>
      <c r="BN56" s="46"/>
      <c r="BO56" s="46"/>
      <c r="BP56" s="46"/>
      <c r="BQ56" s="46"/>
      <c r="BR56" s="46"/>
      <c r="BS56" s="46"/>
      <c r="BT56" s="46"/>
      <c r="BU56" s="46"/>
      <c r="BV56" s="46"/>
      <c r="BW56" s="46"/>
      <c r="BX56" s="46"/>
      <c r="BY56" s="46"/>
      <c r="BZ56" s="46"/>
      <c r="CA56" s="46"/>
    </row>
    <row r="57" spans="5:79">
      <c r="E57" s="56"/>
      <c r="F57" s="56"/>
      <c r="G57" s="55"/>
      <c r="H57" s="55"/>
      <c r="I57" s="55"/>
      <c r="J57" s="55"/>
      <c r="K57" s="55"/>
      <c r="L57" s="55"/>
      <c r="M57" s="46"/>
      <c r="N57" s="46"/>
      <c r="O57" s="46"/>
      <c r="P57" s="46"/>
      <c r="Q57" s="46"/>
      <c r="R57" s="46"/>
      <c r="S57" s="46"/>
      <c r="T57" s="46"/>
      <c r="U57" s="46"/>
      <c r="V57" s="46"/>
      <c r="W57" s="46"/>
      <c r="X57" s="46"/>
      <c r="Y57" s="46"/>
      <c r="Z57" s="46"/>
      <c r="AA57" s="46"/>
      <c r="AB57" s="46"/>
      <c r="AC57" s="46"/>
      <c r="AD57" s="46"/>
      <c r="AE57" s="46"/>
      <c r="AF57" s="46"/>
      <c r="AG57" s="46"/>
      <c r="AH57" s="46"/>
      <c r="AI57" s="46"/>
      <c r="AJ57" s="46"/>
      <c r="AK57" s="46"/>
      <c r="AL57" s="46"/>
      <c r="AM57" s="46"/>
      <c r="AN57" s="46"/>
      <c r="AO57" s="46"/>
      <c r="AP57" s="46"/>
      <c r="AQ57" s="46"/>
      <c r="AR57" s="46"/>
      <c r="AS57" s="46"/>
      <c r="AT57" s="46"/>
      <c r="AU57" s="46"/>
      <c r="AV57" s="46"/>
      <c r="AW57" s="46"/>
      <c r="AX57" s="46"/>
      <c r="AY57" s="46"/>
      <c r="AZ57" s="46"/>
      <c r="BA57" s="46"/>
      <c r="BB57" s="46"/>
      <c r="BC57" s="46"/>
      <c r="BD57" s="46"/>
      <c r="BE57" s="46"/>
      <c r="BF57" s="46"/>
      <c r="BG57" s="46"/>
      <c r="BH57" s="46"/>
      <c r="BI57" s="46"/>
      <c r="BJ57" s="46"/>
      <c r="BK57" s="46"/>
      <c r="BL57" s="46"/>
      <c r="BM57" s="46"/>
      <c r="BN57" s="46"/>
      <c r="BO57" s="46"/>
      <c r="BP57" s="46"/>
      <c r="BQ57" s="46"/>
      <c r="BR57" s="46"/>
      <c r="BS57" s="46"/>
      <c r="BT57" s="46"/>
      <c r="BU57" s="46"/>
      <c r="BV57" s="46"/>
      <c r="BW57" s="46"/>
      <c r="BX57" s="46"/>
      <c r="BY57" s="46"/>
      <c r="BZ57" s="46"/>
      <c r="CA57" s="46"/>
    </row>
    <row r="58" spans="5:79">
      <c r="E58" s="56"/>
      <c r="F58" s="56"/>
      <c r="G58" s="55"/>
      <c r="H58" s="55"/>
      <c r="I58" s="55"/>
      <c r="J58" s="55"/>
      <c r="K58" s="55"/>
      <c r="L58" s="55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46"/>
      <c r="X58" s="46"/>
      <c r="Y58" s="46"/>
      <c r="Z58" s="46"/>
      <c r="AA58" s="46"/>
      <c r="AB58" s="46"/>
      <c r="AC58" s="46"/>
      <c r="AD58" s="46"/>
      <c r="AE58" s="46"/>
      <c r="AF58" s="46"/>
      <c r="AG58" s="46"/>
      <c r="AH58" s="46"/>
      <c r="AI58" s="46"/>
      <c r="AJ58" s="46"/>
      <c r="AK58" s="46"/>
      <c r="AL58" s="46"/>
      <c r="AM58" s="46"/>
      <c r="AN58" s="46"/>
      <c r="AO58" s="46"/>
      <c r="AP58" s="46"/>
      <c r="AQ58" s="46"/>
      <c r="AR58" s="46"/>
      <c r="AS58" s="46"/>
      <c r="AT58" s="46"/>
      <c r="AU58" s="46"/>
      <c r="AV58" s="46"/>
      <c r="AW58" s="46"/>
      <c r="AX58" s="46"/>
      <c r="AY58" s="46"/>
      <c r="AZ58" s="46"/>
      <c r="BA58" s="46"/>
      <c r="BB58" s="46"/>
      <c r="BC58" s="46"/>
      <c r="BD58" s="46"/>
      <c r="BE58" s="46"/>
      <c r="BF58" s="46"/>
      <c r="BG58" s="46"/>
      <c r="BH58" s="46"/>
      <c r="BI58" s="46"/>
      <c r="BJ58" s="46"/>
      <c r="BK58" s="46"/>
      <c r="BL58" s="46"/>
      <c r="BM58" s="46"/>
      <c r="BN58" s="46"/>
      <c r="BO58" s="46"/>
      <c r="BP58" s="46"/>
      <c r="BQ58" s="46"/>
      <c r="BR58" s="46"/>
      <c r="BS58" s="46"/>
      <c r="BT58" s="46"/>
      <c r="BU58" s="46"/>
      <c r="BV58" s="46"/>
      <c r="BW58" s="46"/>
      <c r="BX58" s="46"/>
      <c r="BY58" s="46"/>
      <c r="BZ58" s="46"/>
      <c r="CA58" s="46"/>
    </row>
    <row r="59" spans="5:79">
      <c r="E59" s="56"/>
      <c r="F59" s="56"/>
      <c r="G59" s="55"/>
      <c r="H59" s="55"/>
      <c r="I59" s="55"/>
      <c r="J59" s="55"/>
      <c r="K59" s="55"/>
      <c r="L59" s="55"/>
      <c r="M59" s="46"/>
      <c r="N59" s="46"/>
      <c r="O59" s="46"/>
      <c r="P59" s="46"/>
      <c r="Q59" s="46"/>
      <c r="R59" s="46"/>
      <c r="S59" s="46"/>
      <c r="T59" s="46"/>
      <c r="U59" s="46"/>
      <c r="V59" s="46"/>
      <c r="W59" s="46"/>
      <c r="X59" s="46"/>
      <c r="Y59" s="46"/>
      <c r="Z59" s="46"/>
      <c r="AA59" s="46"/>
      <c r="AB59" s="46"/>
      <c r="AC59" s="46"/>
      <c r="AD59" s="46"/>
      <c r="AE59" s="46"/>
      <c r="AF59" s="46"/>
      <c r="AG59" s="46"/>
      <c r="AH59" s="46"/>
      <c r="AI59" s="46"/>
      <c r="AJ59" s="46"/>
      <c r="AK59" s="46"/>
      <c r="AL59" s="46"/>
      <c r="AM59" s="46"/>
      <c r="AN59" s="46"/>
      <c r="AO59" s="46"/>
      <c r="AP59" s="46"/>
      <c r="AQ59" s="46"/>
      <c r="AR59" s="46"/>
      <c r="AS59" s="46"/>
      <c r="AT59" s="46"/>
      <c r="AU59" s="46"/>
      <c r="AV59" s="46"/>
      <c r="AW59" s="46"/>
      <c r="AX59" s="46"/>
      <c r="AY59" s="46"/>
      <c r="AZ59" s="46"/>
      <c r="BA59" s="46"/>
      <c r="BB59" s="46"/>
      <c r="BC59" s="46"/>
      <c r="BD59" s="46"/>
      <c r="BE59" s="46"/>
      <c r="BF59" s="46"/>
      <c r="BG59" s="46"/>
      <c r="BH59" s="46"/>
      <c r="BI59" s="46"/>
      <c r="BJ59" s="46"/>
      <c r="BK59" s="46"/>
      <c r="BL59" s="46"/>
      <c r="BM59" s="46"/>
      <c r="BN59" s="46"/>
      <c r="BO59" s="46"/>
      <c r="BP59" s="46"/>
      <c r="BQ59" s="46"/>
      <c r="BR59" s="46"/>
      <c r="BS59" s="46"/>
      <c r="BT59" s="46"/>
      <c r="BU59" s="46"/>
      <c r="BV59" s="46"/>
      <c r="BW59" s="46"/>
      <c r="BX59" s="46"/>
      <c r="BY59" s="46"/>
      <c r="BZ59" s="46"/>
      <c r="CA59" s="46"/>
    </row>
    <row r="60" spans="5:79">
      <c r="E60" s="56"/>
      <c r="F60" s="56"/>
      <c r="G60" s="55"/>
      <c r="H60" s="55"/>
      <c r="I60" s="55"/>
      <c r="J60" s="55"/>
      <c r="K60" s="55"/>
      <c r="L60" s="55"/>
      <c r="M60" s="46"/>
      <c r="N60" s="46"/>
      <c r="O60" s="46"/>
      <c r="P60" s="46"/>
      <c r="Q60" s="46"/>
      <c r="R60" s="46"/>
      <c r="S60" s="46"/>
      <c r="T60" s="46"/>
      <c r="U60" s="46"/>
      <c r="V60" s="46"/>
      <c r="W60" s="46"/>
      <c r="X60" s="46"/>
      <c r="Y60" s="46"/>
      <c r="Z60" s="46"/>
      <c r="AA60" s="46"/>
      <c r="AB60" s="46"/>
      <c r="AC60" s="46"/>
      <c r="AD60" s="46"/>
      <c r="AE60" s="46"/>
      <c r="AF60" s="46"/>
      <c r="AG60" s="46"/>
      <c r="AH60" s="46"/>
      <c r="AI60" s="46"/>
      <c r="AJ60" s="46"/>
      <c r="AK60" s="46"/>
      <c r="AL60" s="46"/>
      <c r="AM60" s="46"/>
      <c r="AN60" s="46"/>
      <c r="AO60" s="46"/>
      <c r="AP60" s="46"/>
      <c r="AQ60" s="46"/>
      <c r="AR60" s="46"/>
      <c r="AS60" s="46"/>
      <c r="AT60" s="46"/>
      <c r="AU60" s="46"/>
      <c r="AV60" s="46"/>
      <c r="AW60" s="46"/>
      <c r="AX60" s="46"/>
      <c r="AY60" s="46"/>
      <c r="AZ60" s="46"/>
      <c r="BA60" s="46"/>
      <c r="BB60" s="46"/>
      <c r="BC60" s="46"/>
      <c r="BD60" s="46"/>
      <c r="BE60" s="46"/>
      <c r="BF60" s="46"/>
      <c r="BG60" s="46"/>
      <c r="BH60" s="46"/>
      <c r="BI60" s="46"/>
      <c r="BJ60" s="46"/>
      <c r="BK60" s="46"/>
      <c r="BL60" s="46"/>
      <c r="BM60" s="46"/>
      <c r="BN60" s="46"/>
      <c r="BO60" s="46"/>
      <c r="BP60" s="46"/>
      <c r="BQ60" s="46"/>
      <c r="BR60" s="46"/>
      <c r="BS60" s="46"/>
      <c r="BT60" s="46"/>
      <c r="BU60" s="46"/>
      <c r="BV60" s="46"/>
      <c r="BW60" s="46"/>
      <c r="BX60" s="46"/>
      <c r="BY60" s="46"/>
      <c r="BZ60" s="46"/>
      <c r="CA60" s="46"/>
    </row>
    <row r="61" spans="5:79">
      <c r="E61" s="56"/>
      <c r="F61" s="56"/>
      <c r="G61" s="55"/>
      <c r="H61" s="55"/>
      <c r="I61" s="55"/>
      <c r="J61" s="55"/>
      <c r="K61" s="55"/>
      <c r="L61" s="55"/>
      <c r="M61" s="46"/>
      <c r="N61" s="46"/>
      <c r="O61" s="46"/>
      <c r="P61" s="46"/>
      <c r="Q61" s="46"/>
      <c r="R61" s="46"/>
      <c r="S61" s="46"/>
      <c r="T61" s="46"/>
      <c r="U61" s="46"/>
      <c r="V61" s="46"/>
      <c r="W61" s="46"/>
      <c r="X61" s="46"/>
      <c r="Y61" s="46"/>
      <c r="Z61" s="46"/>
      <c r="AA61" s="46"/>
      <c r="AB61" s="46"/>
      <c r="AC61" s="46"/>
      <c r="AD61" s="46"/>
      <c r="AE61" s="46"/>
      <c r="AF61" s="46"/>
      <c r="AG61" s="46"/>
      <c r="AH61" s="46"/>
      <c r="AI61" s="46"/>
      <c r="AJ61" s="46"/>
      <c r="AK61" s="46"/>
      <c r="AL61" s="46"/>
      <c r="AM61" s="46"/>
      <c r="AN61" s="46"/>
      <c r="AO61" s="46"/>
      <c r="AP61" s="46"/>
      <c r="AQ61" s="46"/>
      <c r="AR61" s="46"/>
      <c r="AS61" s="46"/>
      <c r="AT61" s="46"/>
      <c r="AU61" s="46"/>
      <c r="AV61" s="46"/>
      <c r="AW61" s="46"/>
      <c r="AX61" s="46"/>
      <c r="AY61" s="46"/>
      <c r="AZ61" s="46"/>
      <c r="BA61" s="46"/>
      <c r="BB61" s="46"/>
      <c r="BC61" s="46"/>
      <c r="BD61" s="46"/>
      <c r="BE61" s="46"/>
      <c r="BF61" s="46"/>
      <c r="BG61" s="46"/>
      <c r="BH61" s="46"/>
      <c r="BI61" s="46"/>
      <c r="BJ61" s="46"/>
      <c r="BK61" s="46"/>
      <c r="BL61" s="46"/>
      <c r="BM61" s="46"/>
      <c r="BN61" s="46"/>
      <c r="BO61" s="46"/>
      <c r="BP61" s="46"/>
      <c r="BQ61" s="46"/>
      <c r="BR61" s="46"/>
      <c r="BS61" s="46"/>
      <c r="BT61" s="46"/>
      <c r="BU61" s="46"/>
      <c r="BV61" s="46"/>
      <c r="BW61" s="46"/>
      <c r="BX61" s="46"/>
      <c r="BY61" s="46"/>
      <c r="BZ61" s="46"/>
      <c r="CA61" s="46"/>
    </row>
    <row r="62" spans="5:79">
      <c r="E62" s="56"/>
      <c r="F62" s="56"/>
      <c r="G62" s="55"/>
      <c r="H62" s="55"/>
      <c r="I62" s="55"/>
      <c r="J62" s="55"/>
      <c r="K62" s="55"/>
      <c r="L62" s="55"/>
      <c r="M62" s="46"/>
      <c r="N62" s="46"/>
      <c r="O62" s="46"/>
      <c r="P62" s="46"/>
      <c r="Q62" s="46"/>
      <c r="R62" s="46"/>
      <c r="S62" s="46"/>
      <c r="T62" s="46"/>
      <c r="U62" s="46"/>
      <c r="V62" s="46"/>
      <c r="W62" s="46"/>
      <c r="X62" s="46"/>
      <c r="Y62" s="46"/>
      <c r="Z62" s="46"/>
      <c r="AA62" s="46"/>
      <c r="AB62" s="46"/>
      <c r="AC62" s="46"/>
      <c r="AD62" s="46"/>
      <c r="AE62" s="46"/>
      <c r="AF62" s="46"/>
      <c r="AG62" s="46"/>
      <c r="AH62" s="46"/>
      <c r="AI62" s="46"/>
      <c r="AJ62" s="46"/>
      <c r="AK62" s="46"/>
      <c r="AL62" s="46"/>
      <c r="AM62" s="46"/>
      <c r="AN62" s="46"/>
      <c r="AO62" s="46"/>
      <c r="AP62" s="46"/>
      <c r="AQ62" s="46"/>
      <c r="AR62" s="46"/>
      <c r="AS62" s="46"/>
      <c r="AT62" s="46"/>
      <c r="AU62" s="46"/>
      <c r="AV62" s="46"/>
      <c r="AW62" s="46"/>
      <c r="AX62" s="46"/>
      <c r="AY62" s="46"/>
      <c r="AZ62" s="46"/>
      <c r="BA62" s="46"/>
      <c r="BB62" s="46"/>
      <c r="BC62" s="46"/>
      <c r="BD62" s="46"/>
      <c r="BE62" s="46"/>
      <c r="BF62" s="46"/>
      <c r="BG62" s="46"/>
      <c r="BH62" s="46"/>
      <c r="BI62" s="46"/>
      <c r="BJ62" s="46"/>
      <c r="BK62" s="46"/>
      <c r="BL62" s="46"/>
      <c r="BM62" s="46"/>
      <c r="BN62" s="46"/>
      <c r="BO62" s="46"/>
      <c r="BP62" s="46"/>
      <c r="BQ62" s="46"/>
      <c r="BR62" s="46"/>
      <c r="BS62" s="46"/>
      <c r="BT62" s="46"/>
      <c r="BU62" s="46"/>
      <c r="BV62" s="46"/>
      <c r="BW62" s="46"/>
      <c r="BX62" s="46"/>
      <c r="BY62" s="46"/>
      <c r="BZ62" s="46"/>
      <c r="CA62" s="46"/>
    </row>
    <row r="63" spans="5:79">
      <c r="E63" s="56"/>
      <c r="F63" s="56"/>
      <c r="G63" s="55"/>
      <c r="H63" s="55"/>
      <c r="I63" s="55"/>
      <c r="J63" s="55"/>
      <c r="K63" s="55"/>
      <c r="L63" s="55"/>
      <c r="M63" s="46"/>
      <c r="N63" s="46"/>
      <c r="O63" s="46"/>
      <c r="P63" s="46"/>
      <c r="Q63" s="46"/>
      <c r="R63" s="46"/>
      <c r="S63" s="46"/>
      <c r="T63" s="46"/>
      <c r="U63" s="46"/>
      <c r="V63" s="46"/>
      <c r="W63" s="46"/>
      <c r="X63" s="46"/>
      <c r="Y63" s="46"/>
      <c r="Z63" s="46"/>
      <c r="AA63" s="46"/>
      <c r="AB63" s="46"/>
      <c r="AC63" s="46"/>
      <c r="AD63" s="46"/>
      <c r="AE63" s="46"/>
      <c r="AF63" s="46"/>
      <c r="AG63" s="46"/>
      <c r="AH63" s="46"/>
      <c r="AI63" s="46"/>
      <c r="AJ63" s="46"/>
      <c r="AK63" s="46"/>
      <c r="AL63" s="46"/>
      <c r="AM63" s="46"/>
      <c r="AN63" s="46"/>
      <c r="AO63" s="46"/>
      <c r="AP63" s="46"/>
      <c r="AQ63" s="46"/>
      <c r="AR63" s="46"/>
      <c r="AS63" s="46"/>
      <c r="AT63" s="46"/>
      <c r="AU63" s="46"/>
      <c r="AV63" s="46"/>
      <c r="AW63" s="46"/>
      <c r="AX63" s="46"/>
      <c r="AY63" s="46"/>
      <c r="AZ63" s="46"/>
      <c r="BA63" s="46"/>
      <c r="BB63" s="46"/>
      <c r="BC63" s="46"/>
      <c r="BD63" s="46"/>
      <c r="BE63" s="46"/>
      <c r="BF63" s="46"/>
      <c r="BG63" s="46"/>
      <c r="BH63" s="46"/>
      <c r="BI63" s="46"/>
      <c r="BJ63" s="46"/>
      <c r="BK63" s="46"/>
      <c r="BL63" s="46"/>
      <c r="BM63" s="46"/>
      <c r="BN63" s="46"/>
      <c r="BO63" s="46"/>
      <c r="BP63" s="46"/>
      <c r="BQ63" s="46"/>
      <c r="BR63" s="46"/>
      <c r="BS63" s="46"/>
      <c r="BT63" s="46"/>
      <c r="BU63" s="46"/>
      <c r="BV63" s="46"/>
      <c r="BW63" s="46"/>
      <c r="BX63" s="46"/>
      <c r="BY63" s="46"/>
      <c r="BZ63" s="46"/>
      <c r="CA63" s="46"/>
    </row>
    <row r="64" spans="5:79">
      <c r="E64" s="56"/>
      <c r="F64" s="56"/>
      <c r="M64" s="46"/>
      <c r="N64" s="46"/>
      <c r="O64" s="46"/>
      <c r="P64" s="46"/>
      <c r="Q64" s="46"/>
      <c r="R64" s="46"/>
      <c r="S64" s="46"/>
      <c r="T64" s="46"/>
      <c r="U64" s="46"/>
      <c r="V64" s="46"/>
      <c r="W64" s="46"/>
      <c r="X64" s="46"/>
      <c r="Y64" s="46"/>
      <c r="Z64" s="46"/>
      <c r="AA64" s="46"/>
      <c r="AB64" s="46"/>
      <c r="AC64" s="46"/>
      <c r="AD64" s="46"/>
      <c r="AE64" s="46"/>
      <c r="AF64" s="46"/>
      <c r="AG64" s="46"/>
      <c r="AH64" s="46"/>
      <c r="AI64" s="46"/>
      <c r="AJ64" s="46"/>
      <c r="AK64" s="46"/>
      <c r="AL64" s="46"/>
      <c r="AM64" s="46"/>
      <c r="AN64" s="46"/>
      <c r="AO64" s="46"/>
      <c r="AP64" s="46"/>
      <c r="AQ64" s="46"/>
      <c r="AR64" s="46"/>
      <c r="AS64" s="46"/>
      <c r="AT64" s="46"/>
      <c r="AU64" s="46"/>
      <c r="AV64" s="46"/>
      <c r="AW64" s="46"/>
      <c r="AX64" s="46"/>
      <c r="AY64" s="46"/>
      <c r="AZ64" s="46"/>
      <c r="BA64" s="46"/>
      <c r="BB64" s="46"/>
      <c r="BC64" s="46"/>
      <c r="BD64" s="46"/>
      <c r="BE64" s="46"/>
      <c r="BF64" s="46"/>
      <c r="BG64" s="46"/>
      <c r="BH64" s="46"/>
      <c r="BI64" s="46"/>
      <c r="BJ64" s="46"/>
      <c r="BK64" s="46"/>
      <c r="BL64" s="46"/>
      <c r="BM64" s="46"/>
      <c r="BN64" s="46"/>
      <c r="BO64" s="46"/>
      <c r="BP64" s="46"/>
      <c r="BQ64" s="46"/>
      <c r="BR64" s="46"/>
      <c r="BS64" s="46"/>
      <c r="BT64" s="46"/>
      <c r="BU64" s="46"/>
      <c r="BV64" s="46"/>
      <c r="BW64" s="46"/>
      <c r="BX64" s="46"/>
      <c r="BY64" s="46"/>
      <c r="BZ64" s="46"/>
      <c r="CA64" s="46"/>
    </row>
    <row r="65" spans="5:79">
      <c r="E65" s="56"/>
      <c r="F65" s="56"/>
      <c r="M65" s="46"/>
      <c r="N65" s="46"/>
      <c r="O65" s="46"/>
      <c r="P65" s="46"/>
      <c r="Q65" s="46"/>
      <c r="R65" s="46"/>
      <c r="S65" s="46"/>
      <c r="T65" s="46"/>
      <c r="U65" s="46"/>
      <c r="V65" s="46"/>
      <c r="W65" s="46"/>
      <c r="X65" s="46"/>
      <c r="Y65" s="46"/>
      <c r="Z65" s="46"/>
      <c r="AA65" s="46"/>
      <c r="AB65" s="46"/>
      <c r="AC65" s="46"/>
      <c r="AD65" s="46"/>
      <c r="AE65" s="46"/>
      <c r="AF65" s="46"/>
      <c r="AG65" s="46"/>
      <c r="AH65" s="46"/>
      <c r="AI65" s="46"/>
      <c r="AJ65" s="46"/>
      <c r="AK65" s="46"/>
      <c r="AL65" s="46"/>
      <c r="AM65" s="46"/>
      <c r="AN65" s="46"/>
      <c r="AO65" s="46"/>
      <c r="AP65" s="46"/>
      <c r="AQ65" s="46"/>
      <c r="AR65" s="46"/>
      <c r="AS65" s="46"/>
      <c r="AT65" s="46"/>
      <c r="AU65" s="46"/>
      <c r="AV65" s="46"/>
      <c r="AW65" s="46"/>
      <c r="AX65" s="46"/>
      <c r="AY65" s="46"/>
      <c r="AZ65" s="46"/>
      <c r="BA65" s="46"/>
      <c r="BB65" s="46"/>
      <c r="BC65" s="46"/>
      <c r="BD65" s="46"/>
      <c r="BE65" s="46"/>
      <c r="BF65" s="46"/>
      <c r="BG65" s="46"/>
      <c r="BH65" s="46"/>
      <c r="BI65" s="46"/>
      <c r="BJ65" s="46"/>
      <c r="BK65" s="46"/>
      <c r="BL65" s="46"/>
      <c r="BM65" s="46"/>
      <c r="BN65" s="46"/>
      <c r="BO65" s="46"/>
      <c r="BP65" s="46"/>
      <c r="BQ65" s="46"/>
      <c r="BR65" s="46"/>
      <c r="BS65" s="46"/>
      <c r="BT65" s="46"/>
      <c r="BU65" s="46"/>
      <c r="BV65" s="46"/>
      <c r="BW65" s="46"/>
      <c r="BX65" s="46"/>
      <c r="BY65" s="46"/>
      <c r="BZ65" s="46"/>
      <c r="CA65" s="46"/>
    </row>
    <row r="66" spans="5:79">
      <c r="E66" s="56"/>
      <c r="F66" s="56"/>
      <c r="M66" s="46"/>
      <c r="N66" s="46"/>
      <c r="O66" s="46"/>
      <c r="P66" s="46"/>
      <c r="Q66" s="46"/>
      <c r="R66" s="46"/>
      <c r="S66" s="46"/>
      <c r="T66" s="46"/>
      <c r="U66" s="46"/>
      <c r="V66" s="46"/>
      <c r="W66" s="46"/>
      <c r="X66" s="46"/>
      <c r="Y66" s="46"/>
      <c r="Z66" s="46"/>
      <c r="AA66" s="46"/>
      <c r="AB66" s="46"/>
      <c r="AC66" s="46"/>
      <c r="AD66" s="46"/>
      <c r="AE66" s="46"/>
      <c r="AF66" s="46"/>
      <c r="AG66" s="46"/>
      <c r="AH66" s="46"/>
      <c r="AI66" s="46"/>
      <c r="AJ66" s="46"/>
      <c r="AK66" s="46"/>
      <c r="AL66" s="46"/>
      <c r="AM66" s="46"/>
      <c r="AN66" s="46"/>
      <c r="AO66" s="46"/>
      <c r="AP66" s="46"/>
      <c r="AQ66" s="46"/>
      <c r="AR66" s="46"/>
      <c r="AS66" s="46"/>
      <c r="AT66" s="46"/>
      <c r="AU66" s="46"/>
      <c r="AV66" s="46"/>
      <c r="AW66" s="46"/>
      <c r="AX66" s="46"/>
      <c r="AY66" s="46"/>
      <c r="AZ66" s="46"/>
      <c r="BA66" s="46"/>
      <c r="BB66" s="46"/>
      <c r="BC66" s="46"/>
      <c r="BD66" s="46"/>
      <c r="BE66" s="46"/>
      <c r="BF66" s="46"/>
      <c r="BG66" s="46"/>
      <c r="BH66" s="46"/>
      <c r="BI66" s="46"/>
      <c r="BJ66" s="46"/>
      <c r="BK66" s="46"/>
      <c r="BL66" s="46"/>
      <c r="BM66" s="46"/>
      <c r="BN66" s="46"/>
      <c r="BO66" s="46"/>
      <c r="BP66" s="46"/>
      <c r="BQ66" s="46"/>
      <c r="BR66" s="46"/>
      <c r="BS66" s="46"/>
      <c r="BT66" s="46"/>
      <c r="BU66" s="46"/>
      <c r="BV66" s="46"/>
      <c r="BW66" s="46"/>
      <c r="BX66" s="46"/>
      <c r="BY66" s="46"/>
      <c r="BZ66" s="46"/>
      <c r="CA66" s="46"/>
    </row>
    <row r="67" spans="5:79">
      <c r="E67" s="56"/>
      <c r="F67" s="56"/>
      <c r="M67" s="46"/>
      <c r="N67" s="46"/>
      <c r="O67" s="46"/>
      <c r="P67" s="46"/>
      <c r="Q67" s="46"/>
      <c r="R67" s="46"/>
      <c r="S67" s="46"/>
      <c r="T67" s="46"/>
      <c r="U67" s="46"/>
      <c r="V67" s="46"/>
      <c r="W67" s="46"/>
      <c r="X67" s="46"/>
      <c r="Y67" s="46"/>
      <c r="Z67" s="46"/>
      <c r="AA67" s="46"/>
      <c r="AB67" s="46"/>
      <c r="AC67" s="46"/>
      <c r="AD67" s="46"/>
      <c r="AE67" s="46"/>
      <c r="AF67" s="46"/>
      <c r="AG67" s="46"/>
      <c r="AH67" s="46"/>
      <c r="AI67" s="46"/>
      <c r="AJ67" s="46"/>
      <c r="AK67" s="46"/>
      <c r="AL67" s="46"/>
      <c r="AM67" s="46"/>
      <c r="AN67" s="46"/>
      <c r="AO67" s="46"/>
      <c r="AP67" s="46"/>
      <c r="AQ67" s="46"/>
      <c r="AR67" s="46"/>
      <c r="AS67" s="46"/>
      <c r="AT67" s="46"/>
      <c r="AU67" s="46"/>
      <c r="AV67" s="46"/>
      <c r="AW67" s="46"/>
      <c r="AX67" s="46"/>
      <c r="AY67" s="46"/>
      <c r="AZ67" s="46"/>
      <c r="BA67" s="46"/>
      <c r="BB67" s="46"/>
      <c r="BC67" s="46"/>
      <c r="BD67" s="46"/>
      <c r="BE67" s="46"/>
      <c r="BF67" s="46"/>
      <c r="BG67" s="46"/>
      <c r="BH67" s="46"/>
      <c r="BI67" s="46"/>
      <c r="BJ67" s="46"/>
      <c r="BK67" s="46"/>
      <c r="BL67" s="46"/>
      <c r="BM67" s="46"/>
      <c r="BN67" s="46"/>
      <c r="BO67" s="46"/>
      <c r="BP67" s="46"/>
      <c r="BQ67" s="46"/>
      <c r="BR67" s="46"/>
      <c r="BS67" s="46"/>
      <c r="BT67" s="46"/>
      <c r="BU67" s="46"/>
      <c r="BV67" s="46"/>
      <c r="BW67" s="46"/>
      <c r="BX67" s="46"/>
      <c r="BY67" s="46"/>
      <c r="BZ67" s="46"/>
      <c r="CA67" s="46"/>
    </row>
    <row r="68" spans="5:79">
      <c r="E68" s="56"/>
      <c r="F68" s="56"/>
      <c r="M68" s="46"/>
      <c r="N68" s="46"/>
      <c r="O68" s="46"/>
      <c r="P68" s="46"/>
      <c r="Q68" s="46"/>
      <c r="R68" s="46"/>
      <c r="S68" s="46"/>
      <c r="T68" s="46"/>
      <c r="U68" s="46"/>
      <c r="V68" s="46"/>
      <c r="W68" s="46"/>
      <c r="X68" s="46"/>
      <c r="Y68" s="46"/>
      <c r="Z68" s="46"/>
      <c r="AA68" s="46"/>
      <c r="AB68" s="46"/>
      <c r="AC68" s="46"/>
      <c r="AD68" s="46"/>
      <c r="AE68" s="46"/>
      <c r="AF68" s="46"/>
      <c r="AG68" s="46"/>
      <c r="AH68" s="46"/>
      <c r="AI68" s="46"/>
      <c r="AJ68" s="46"/>
      <c r="AK68" s="46"/>
      <c r="AL68" s="46"/>
      <c r="AM68" s="46"/>
      <c r="AN68" s="46"/>
      <c r="AO68" s="46"/>
      <c r="AP68" s="46"/>
      <c r="AQ68" s="46"/>
      <c r="AR68" s="46"/>
      <c r="AS68" s="46"/>
      <c r="AT68" s="46"/>
      <c r="AU68" s="46"/>
      <c r="AV68" s="46"/>
      <c r="AW68" s="46"/>
      <c r="AX68" s="46"/>
      <c r="AY68" s="46"/>
      <c r="AZ68" s="46"/>
      <c r="BA68" s="46"/>
      <c r="BB68" s="46"/>
      <c r="BC68" s="46"/>
      <c r="BD68" s="46"/>
      <c r="BE68" s="46"/>
      <c r="BF68" s="46"/>
      <c r="BG68" s="46"/>
      <c r="BH68" s="46"/>
      <c r="BI68" s="46"/>
      <c r="BJ68" s="46"/>
      <c r="BK68" s="46"/>
      <c r="BL68" s="46"/>
      <c r="BM68" s="46"/>
      <c r="BN68" s="46"/>
      <c r="BO68" s="46"/>
      <c r="BP68" s="46"/>
      <c r="BQ68" s="46"/>
      <c r="BR68" s="46"/>
      <c r="BS68" s="46"/>
      <c r="BT68" s="46"/>
      <c r="BU68" s="46"/>
      <c r="BV68" s="46"/>
      <c r="BW68" s="46"/>
      <c r="BX68" s="46"/>
      <c r="BY68" s="46"/>
      <c r="BZ68" s="46"/>
      <c r="CA68" s="46"/>
    </row>
    <row r="69" spans="5:79">
      <c r="E69" s="56"/>
      <c r="F69" s="56"/>
      <c r="M69" s="46"/>
      <c r="N69" s="46"/>
      <c r="O69" s="46"/>
      <c r="P69" s="46"/>
      <c r="Q69" s="46"/>
      <c r="R69" s="46"/>
      <c r="S69" s="46"/>
      <c r="T69" s="46"/>
      <c r="U69" s="46"/>
      <c r="V69" s="46"/>
      <c r="W69" s="46"/>
      <c r="X69" s="46"/>
      <c r="Y69" s="46"/>
      <c r="Z69" s="46"/>
      <c r="AA69" s="46"/>
      <c r="AB69" s="46"/>
      <c r="AC69" s="46"/>
      <c r="AD69" s="46"/>
      <c r="AE69" s="46"/>
      <c r="AF69" s="46"/>
      <c r="AG69" s="46"/>
      <c r="AH69" s="46"/>
      <c r="AI69" s="46"/>
      <c r="AJ69" s="46"/>
      <c r="AK69" s="46"/>
      <c r="AL69" s="46"/>
      <c r="AM69" s="46"/>
      <c r="AN69" s="46"/>
      <c r="AO69" s="46"/>
      <c r="AP69" s="46"/>
      <c r="AQ69" s="46"/>
      <c r="AR69" s="46"/>
      <c r="AS69" s="46"/>
      <c r="AT69" s="46"/>
      <c r="AU69" s="46"/>
      <c r="AV69" s="46"/>
      <c r="AW69" s="46"/>
      <c r="AX69" s="46"/>
      <c r="AY69" s="46"/>
      <c r="AZ69" s="46"/>
      <c r="BA69" s="46"/>
      <c r="BB69" s="46"/>
      <c r="BC69" s="46"/>
      <c r="BD69" s="46"/>
      <c r="BE69" s="46"/>
      <c r="BF69" s="46"/>
      <c r="BG69" s="46"/>
      <c r="BH69" s="46"/>
      <c r="BI69" s="46"/>
      <c r="BJ69" s="46"/>
      <c r="BK69" s="46"/>
      <c r="BL69" s="46"/>
      <c r="BM69" s="46"/>
      <c r="BN69" s="46"/>
      <c r="BO69" s="46"/>
      <c r="BP69" s="46"/>
      <c r="BQ69" s="46"/>
      <c r="BR69" s="46"/>
      <c r="BS69" s="46"/>
      <c r="BT69" s="46"/>
      <c r="BU69" s="46"/>
      <c r="BV69" s="46"/>
      <c r="BW69" s="46"/>
      <c r="BX69" s="46"/>
      <c r="BY69" s="46"/>
      <c r="BZ69" s="46"/>
      <c r="CA69" s="46"/>
    </row>
    <row r="70" spans="5:79">
      <c r="E70" s="56"/>
      <c r="F70" s="56"/>
      <c r="M70" s="46"/>
      <c r="N70" s="46"/>
      <c r="O70" s="46"/>
      <c r="P70" s="46"/>
      <c r="Q70" s="46"/>
      <c r="R70" s="46"/>
      <c r="S70" s="46"/>
      <c r="T70" s="46"/>
      <c r="U70" s="46"/>
      <c r="V70" s="46"/>
      <c r="W70" s="46"/>
      <c r="X70" s="46"/>
      <c r="Y70" s="46"/>
      <c r="Z70" s="46"/>
      <c r="AA70" s="46"/>
      <c r="AB70" s="46"/>
      <c r="AC70" s="46"/>
      <c r="AD70" s="46"/>
      <c r="AE70" s="46"/>
      <c r="AF70" s="46"/>
      <c r="AG70" s="46"/>
      <c r="AH70" s="46"/>
      <c r="AI70" s="46"/>
      <c r="AJ70" s="46"/>
      <c r="AK70" s="46"/>
      <c r="AL70" s="46"/>
      <c r="AM70" s="46"/>
      <c r="AN70" s="46"/>
      <c r="AO70" s="46"/>
      <c r="AP70" s="46"/>
      <c r="AQ70" s="46"/>
      <c r="AR70" s="46"/>
      <c r="AS70" s="46"/>
      <c r="AT70" s="46"/>
      <c r="AU70" s="46"/>
      <c r="AV70" s="46"/>
      <c r="AW70" s="46"/>
      <c r="AX70" s="46"/>
      <c r="AY70" s="46"/>
      <c r="AZ70" s="46"/>
      <c r="BA70" s="46"/>
      <c r="BB70" s="46"/>
      <c r="BC70" s="46"/>
      <c r="BD70" s="46"/>
      <c r="BE70" s="46"/>
      <c r="BF70" s="46"/>
      <c r="BG70" s="46"/>
      <c r="BH70" s="46"/>
      <c r="BI70" s="46"/>
      <c r="BJ70" s="46"/>
      <c r="BK70" s="46"/>
      <c r="BL70" s="46"/>
      <c r="BM70" s="46"/>
      <c r="BN70" s="46"/>
      <c r="BO70" s="46"/>
      <c r="BP70" s="46"/>
      <c r="BQ70" s="46"/>
      <c r="BR70" s="46"/>
      <c r="BS70" s="46"/>
      <c r="BT70" s="46"/>
      <c r="BU70" s="46"/>
      <c r="BV70" s="46"/>
      <c r="BW70" s="46"/>
      <c r="BX70" s="46"/>
      <c r="BY70" s="46"/>
      <c r="BZ70" s="46"/>
      <c r="CA70" s="46"/>
    </row>
    <row r="71" spans="5:79">
      <c r="E71" s="56"/>
      <c r="F71" s="56"/>
      <c r="M71" s="46"/>
      <c r="N71" s="46"/>
      <c r="O71" s="46"/>
      <c r="P71" s="46"/>
      <c r="Q71" s="46"/>
      <c r="R71" s="46"/>
      <c r="S71" s="46"/>
      <c r="T71" s="46"/>
      <c r="U71" s="46"/>
      <c r="V71" s="46"/>
      <c r="W71" s="46"/>
      <c r="X71" s="46"/>
      <c r="Y71" s="46"/>
      <c r="Z71" s="46"/>
      <c r="AA71" s="46"/>
      <c r="AB71" s="46"/>
      <c r="AC71" s="46"/>
      <c r="AD71" s="46"/>
      <c r="AE71" s="46"/>
      <c r="AF71" s="46"/>
      <c r="AG71" s="46"/>
      <c r="AH71" s="46"/>
      <c r="AI71" s="46"/>
      <c r="AJ71" s="46"/>
      <c r="AK71" s="46"/>
      <c r="AL71" s="46"/>
      <c r="AM71" s="46"/>
      <c r="AN71" s="46"/>
      <c r="AO71" s="46"/>
      <c r="AP71" s="46"/>
      <c r="AQ71" s="46"/>
      <c r="AR71" s="46"/>
      <c r="AS71" s="46"/>
      <c r="AT71" s="46"/>
      <c r="AU71" s="46"/>
      <c r="AV71" s="46"/>
      <c r="AW71" s="46"/>
      <c r="AX71" s="46"/>
      <c r="AY71" s="46"/>
      <c r="AZ71" s="46"/>
      <c r="BA71" s="46"/>
      <c r="BB71" s="46"/>
      <c r="BC71" s="46"/>
      <c r="BD71" s="46"/>
      <c r="BE71" s="46"/>
      <c r="BF71" s="46"/>
      <c r="BG71" s="46"/>
      <c r="BH71" s="46"/>
      <c r="BI71" s="46"/>
      <c r="BJ71" s="46"/>
      <c r="BK71" s="46"/>
      <c r="BL71" s="46"/>
      <c r="BM71" s="46"/>
      <c r="BN71" s="46"/>
      <c r="BO71" s="46"/>
      <c r="BP71" s="46"/>
      <c r="BQ71" s="46"/>
      <c r="BR71" s="46"/>
      <c r="BS71" s="46"/>
      <c r="BT71" s="46"/>
      <c r="BU71" s="46"/>
      <c r="BV71" s="46"/>
      <c r="BW71" s="46"/>
      <c r="BX71" s="46"/>
      <c r="BY71" s="46"/>
      <c r="BZ71" s="46"/>
      <c r="CA71" s="46"/>
    </row>
    <row r="72" spans="5:79">
      <c r="E72" s="56"/>
      <c r="F72" s="56"/>
      <c r="M72" s="46"/>
      <c r="N72" s="46"/>
      <c r="O72" s="46"/>
      <c r="P72" s="46"/>
      <c r="Q72" s="46"/>
      <c r="R72" s="46"/>
      <c r="S72" s="46"/>
      <c r="T72" s="46"/>
      <c r="U72" s="46"/>
      <c r="V72" s="46"/>
      <c r="W72" s="46"/>
      <c r="X72" s="46"/>
      <c r="Y72" s="46"/>
      <c r="Z72" s="46"/>
      <c r="AA72" s="46"/>
      <c r="AB72" s="46"/>
      <c r="AC72" s="46"/>
      <c r="AD72" s="46"/>
      <c r="AE72" s="46"/>
      <c r="AF72" s="46"/>
      <c r="AG72" s="46"/>
      <c r="AH72" s="46"/>
      <c r="AI72" s="46"/>
      <c r="AJ72" s="46"/>
      <c r="AK72" s="46"/>
      <c r="AL72" s="46"/>
      <c r="AM72" s="46"/>
      <c r="AN72" s="46"/>
      <c r="AO72" s="46"/>
      <c r="AP72" s="46"/>
      <c r="AQ72" s="46"/>
      <c r="AR72" s="46"/>
      <c r="AS72" s="46"/>
      <c r="AT72" s="46"/>
      <c r="AU72" s="46"/>
      <c r="AV72" s="46"/>
      <c r="AW72" s="46"/>
      <c r="AX72" s="46"/>
      <c r="AY72" s="46"/>
      <c r="AZ72" s="46"/>
      <c r="BA72" s="46"/>
      <c r="BB72" s="46"/>
      <c r="BC72" s="46"/>
      <c r="BD72" s="46"/>
      <c r="BE72" s="46"/>
      <c r="BF72" s="46"/>
      <c r="BG72" s="46"/>
      <c r="BH72" s="46"/>
      <c r="BI72" s="46"/>
      <c r="BJ72" s="46"/>
      <c r="BK72" s="46"/>
      <c r="BL72" s="46"/>
      <c r="BM72" s="46"/>
      <c r="BN72" s="46"/>
      <c r="BO72" s="46"/>
      <c r="BP72" s="46"/>
      <c r="BQ72" s="46"/>
      <c r="BR72" s="46"/>
      <c r="BS72" s="46"/>
      <c r="BT72" s="46"/>
      <c r="BU72" s="46"/>
      <c r="BV72" s="46"/>
      <c r="BW72" s="46"/>
      <c r="BX72" s="46"/>
      <c r="BY72" s="46"/>
      <c r="BZ72" s="46"/>
      <c r="CA72" s="46"/>
    </row>
    <row r="73" spans="5:79">
      <c r="M73" s="46"/>
      <c r="N73" s="46"/>
      <c r="O73" s="46"/>
      <c r="P73" s="46"/>
      <c r="Q73" s="46"/>
      <c r="R73" s="46"/>
      <c r="S73" s="46"/>
      <c r="T73" s="46"/>
      <c r="U73" s="46"/>
      <c r="V73" s="46"/>
      <c r="W73" s="46"/>
      <c r="X73" s="46"/>
      <c r="Y73" s="46"/>
      <c r="Z73" s="46"/>
      <c r="AA73" s="46"/>
      <c r="AB73" s="46"/>
      <c r="AC73" s="46"/>
      <c r="AD73" s="46"/>
      <c r="AE73" s="46"/>
      <c r="AF73" s="46"/>
      <c r="AG73" s="46"/>
      <c r="AH73" s="46"/>
      <c r="AI73" s="46"/>
      <c r="AJ73" s="46"/>
      <c r="AK73" s="46"/>
      <c r="AL73" s="46"/>
      <c r="AM73" s="46"/>
      <c r="AN73" s="46"/>
      <c r="AO73" s="46"/>
      <c r="AP73" s="46"/>
      <c r="AQ73" s="46"/>
      <c r="AR73" s="46"/>
      <c r="AS73" s="46"/>
      <c r="AT73" s="46"/>
      <c r="AU73" s="46"/>
      <c r="AV73" s="46"/>
      <c r="AW73" s="46"/>
      <c r="AX73" s="46"/>
      <c r="AY73" s="46"/>
      <c r="AZ73" s="46"/>
      <c r="BA73" s="46"/>
      <c r="BB73" s="46"/>
      <c r="BC73" s="46"/>
      <c r="BD73" s="46"/>
      <c r="BE73" s="46"/>
      <c r="BF73" s="46"/>
      <c r="BG73" s="46"/>
      <c r="BH73" s="46"/>
      <c r="BI73" s="46"/>
      <c r="BJ73" s="46"/>
      <c r="BK73" s="46"/>
      <c r="BL73" s="46"/>
      <c r="BM73" s="46"/>
      <c r="BN73" s="46"/>
      <c r="BO73" s="46"/>
      <c r="BP73" s="46"/>
      <c r="BQ73" s="46"/>
      <c r="BR73" s="46"/>
      <c r="BS73" s="46"/>
      <c r="BT73" s="46"/>
      <c r="BU73" s="46"/>
      <c r="BV73" s="46"/>
      <c r="BW73" s="46"/>
      <c r="BX73" s="46"/>
      <c r="BY73" s="46"/>
      <c r="BZ73" s="46"/>
      <c r="CA73" s="46"/>
    </row>
    <row r="74" spans="5:79">
      <c r="M74" s="46"/>
      <c r="N74" s="46"/>
      <c r="O74" s="46"/>
      <c r="P74" s="46"/>
      <c r="Q74" s="46"/>
      <c r="R74" s="46"/>
      <c r="S74" s="46"/>
      <c r="T74" s="46"/>
      <c r="U74" s="46"/>
      <c r="V74" s="46"/>
      <c r="W74" s="46"/>
      <c r="X74" s="46"/>
      <c r="Y74" s="46"/>
      <c r="Z74" s="46"/>
      <c r="AA74" s="46"/>
      <c r="AB74" s="46"/>
      <c r="AC74" s="46"/>
      <c r="AD74" s="46"/>
      <c r="AE74" s="46"/>
      <c r="AF74" s="46"/>
      <c r="AG74" s="46"/>
      <c r="AH74" s="46"/>
      <c r="AI74" s="46"/>
      <c r="AJ74" s="46"/>
      <c r="AK74" s="46"/>
      <c r="AL74" s="46"/>
      <c r="AM74" s="46"/>
      <c r="AN74" s="46"/>
      <c r="AO74" s="46"/>
      <c r="AP74" s="46"/>
      <c r="AQ74" s="46"/>
      <c r="AR74" s="46"/>
      <c r="AS74" s="46"/>
      <c r="AT74" s="46"/>
      <c r="AU74" s="46"/>
      <c r="AV74" s="46"/>
      <c r="AW74" s="46"/>
      <c r="AX74" s="46"/>
      <c r="AY74" s="46"/>
      <c r="AZ74" s="46"/>
      <c r="BA74" s="46"/>
      <c r="BB74" s="46"/>
      <c r="BC74" s="46"/>
      <c r="BD74" s="46"/>
      <c r="BE74" s="46"/>
      <c r="BF74" s="46"/>
      <c r="BG74" s="46"/>
      <c r="BH74" s="46"/>
      <c r="BI74" s="46"/>
      <c r="BJ74" s="46"/>
      <c r="BK74" s="46"/>
      <c r="BL74" s="46"/>
      <c r="BM74" s="46"/>
      <c r="BN74" s="46"/>
      <c r="BO74" s="46"/>
      <c r="BP74" s="46"/>
      <c r="BQ74" s="46"/>
      <c r="BR74" s="46"/>
      <c r="BS74" s="46"/>
      <c r="BT74" s="46"/>
      <c r="BU74" s="46"/>
      <c r="BV74" s="46"/>
      <c r="BW74" s="46"/>
      <c r="BX74" s="46"/>
      <c r="BY74" s="46"/>
      <c r="BZ74" s="46"/>
      <c r="CA74" s="46"/>
    </row>
    <row r="75" spans="5:79">
      <c r="M75" s="46"/>
      <c r="N75" s="46"/>
      <c r="O75" s="46"/>
      <c r="P75" s="46"/>
      <c r="Q75" s="46"/>
      <c r="R75" s="46"/>
      <c r="S75" s="46"/>
      <c r="T75" s="46"/>
      <c r="U75" s="46"/>
      <c r="V75" s="46"/>
      <c r="W75" s="46"/>
      <c r="X75" s="46"/>
      <c r="Y75" s="46"/>
      <c r="Z75" s="46"/>
      <c r="AA75" s="46"/>
      <c r="AB75" s="46"/>
      <c r="AC75" s="46"/>
      <c r="AD75" s="46"/>
      <c r="AE75" s="46"/>
      <c r="AF75" s="46"/>
      <c r="AG75" s="46"/>
      <c r="AH75" s="46"/>
      <c r="AI75" s="46"/>
      <c r="AJ75" s="46"/>
      <c r="AK75" s="46"/>
      <c r="AL75" s="46"/>
      <c r="AM75" s="46"/>
      <c r="AN75" s="46"/>
      <c r="AO75" s="46"/>
      <c r="AP75" s="46"/>
      <c r="AQ75" s="46"/>
      <c r="AR75" s="46"/>
      <c r="AS75" s="46"/>
      <c r="AT75" s="46"/>
      <c r="AU75" s="46"/>
      <c r="AV75" s="46"/>
      <c r="AW75" s="46"/>
      <c r="AX75" s="46"/>
      <c r="AY75" s="46"/>
      <c r="AZ75" s="46"/>
      <c r="BA75" s="46"/>
      <c r="BB75" s="46"/>
      <c r="BC75" s="46"/>
      <c r="BD75" s="46"/>
      <c r="BE75" s="46"/>
      <c r="BF75" s="46"/>
      <c r="BG75" s="46"/>
      <c r="BH75" s="46"/>
      <c r="BI75" s="46"/>
      <c r="BJ75" s="46"/>
      <c r="BK75" s="46"/>
      <c r="BL75" s="46"/>
      <c r="BM75" s="46"/>
      <c r="BN75" s="46"/>
      <c r="BO75" s="46"/>
      <c r="BP75" s="46"/>
      <c r="BQ75" s="46"/>
      <c r="BR75" s="46"/>
      <c r="BS75" s="46"/>
      <c r="BT75" s="46"/>
      <c r="BU75" s="46"/>
      <c r="BV75" s="46"/>
      <c r="BW75" s="46"/>
      <c r="BX75" s="46"/>
      <c r="BY75" s="46"/>
      <c r="BZ75" s="46"/>
      <c r="CA75" s="46"/>
    </row>
    <row r="76" spans="5:79">
      <c r="M76" s="46"/>
      <c r="N76" s="46"/>
      <c r="O76" s="46"/>
      <c r="P76" s="46"/>
      <c r="Q76" s="46"/>
      <c r="R76" s="46"/>
      <c r="S76" s="46"/>
      <c r="T76" s="46"/>
      <c r="U76" s="46"/>
      <c r="V76" s="46"/>
      <c r="W76" s="46"/>
      <c r="X76" s="46"/>
      <c r="Y76" s="46"/>
      <c r="Z76" s="46"/>
      <c r="AA76" s="46"/>
      <c r="AB76" s="46"/>
      <c r="AC76" s="46"/>
      <c r="AD76" s="46"/>
      <c r="AE76" s="46"/>
      <c r="AF76" s="46"/>
      <c r="AG76" s="46"/>
      <c r="AH76" s="46"/>
      <c r="AI76" s="46"/>
      <c r="AJ76" s="46"/>
      <c r="AK76" s="46"/>
      <c r="AL76" s="46"/>
      <c r="AM76" s="46"/>
      <c r="AN76" s="46"/>
      <c r="AO76" s="46"/>
      <c r="AP76" s="46"/>
      <c r="AQ76" s="46"/>
      <c r="AR76" s="46"/>
      <c r="AS76" s="46"/>
      <c r="AT76" s="46"/>
      <c r="AU76" s="46"/>
      <c r="AV76" s="46"/>
      <c r="AW76" s="46"/>
      <c r="AX76" s="46"/>
      <c r="AY76" s="46"/>
      <c r="AZ76" s="46"/>
      <c r="BA76" s="46"/>
      <c r="BB76" s="46"/>
      <c r="BC76" s="46"/>
      <c r="BD76" s="46"/>
      <c r="BE76" s="46"/>
      <c r="BF76" s="46"/>
      <c r="BG76" s="46"/>
      <c r="BH76" s="46"/>
      <c r="BI76" s="46"/>
      <c r="BJ76" s="46"/>
      <c r="BK76" s="46"/>
      <c r="BL76" s="46"/>
      <c r="BM76" s="46"/>
      <c r="BN76" s="46"/>
      <c r="BO76" s="46"/>
      <c r="BP76" s="46"/>
      <c r="BQ76" s="46"/>
      <c r="BR76" s="46"/>
      <c r="BS76" s="46"/>
      <c r="BT76" s="46"/>
      <c r="BU76" s="46"/>
      <c r="BV76" s="46"/>
      <c r="BW76" s="46"/>
      <c r="BX76" s="46"/>
      <c r="BY76" s="46"/>
      <c r="BZ76" s="46"/>
      <c r="CA76" s="46"/>
    </row>
    <row r="77" spans="5:79">
      <c r="M77" s="46"/>
      <c r="N77" s="46"/>
      <c r="O77" s="46"/>
      <c r="P77" s="46"/>
      <c r="Q77" s="46"/>
      <c r="R77" s="46"/>
      <c r="S77" s="46"/>
      <c r="T77" s="46"/>
      <c r="U77" s="46"/>
      <c r="V77" s="46"/>
      <c r="W77" s="46"/>
      <c r="X77" s="46"/>
      <c r="Y77" s="46"/>
      <c r="Z77" s="46"/>
      <c r="AA77" s="46"/>
      <c r="AB77" s="46"/>
      <c r="AC77" s="46"/>
      <c r="AD77" s="46"/>
      <c r="AE77" s="46"/>
      <c r="AF77" s="46"/>
      <c r="AG77" s="46"/>
      <c r="AH77" s="46"/>
      <c r="AI77" s="46"/>
      <c r="AJ77" s="46"/>
      <c r="AK77" s="46"/>
      <c r="AL77" s="46"/>
      <c r="AM77" s="46"/>
      <c r="AN77" s="46"/>
      <c r="AO77" s="46"/>
      <c r="AP77" s="46"/>
      <c r="AQ77" s="46"/>
      <c r="AR77" s="46"/>
      <c r="AS77" s="46"/>
      <c r="AT77" s="46"/>
      <c r="AU77" s="46"/>
      <c r="AV77" s="46"/>
      <c r="AW77" s="46"/>
      <c r="AX77" s="46"/>
      <c r="AY77" s="46"/>
      <c r="AZ77" s="46"/>
      <c r="BA77" s="46"/>
      <c r="BB77" s="46"/>
      <c r="BC77" s="46"/>
      <c r="BD77" s="46"/>
      <c r="BE77" s="46"/>
      <c r="BF77" s="46"/>
      <c r="BG77" s="46"/>
      <c r="BH77" s="46"/>
      <c r="BI77" s="46"/>
      <c r="BJ77" s="46"/>
      <c r="BK77" s="46"/>
      <c r="BL77" s="46"/>
      <c r="BM77" s="46"/>
      <c r="BN77" s="46"/>
      <c r="BO77" s="46"/>
      <c r="BP77" s="46"/>
      <c r="BQ77" s="46"/>
      <c r="BR77" s="46"/>
      <c r="BS77" s="46"/>
      <c r="BT77" s="46"/>
      <c r="BU77" s="46"/>
      <c r="BV77" s="46"/>
      <c r="BW77" s="46"/>
      <c r="BX77" s="46"/>
      <c r="BY77" s="46"/>
      <c r="BZ77" s="46"/>
      <c r="CA77" s="46"/>
    </row>
    <row r="78" spans="5:79">
      <c r="M78" s="46"/>
      <c r="N78" s="46"/>
      <c r="O78" s="46"/>
      <c r="P78" s="46"/>
      <c r="Q78" s="46"/>
      <c r="R78" s="46"/>
      <c r="S78" s="46"/>
      <c r="T78" s="46"/>
      <c r="U78" s="46"/>
      <c r="V78" s="46"/>
      <c r="W78" s="46"/>
      <c r="X78" s="46"/>
      <c r="Y78" s="46"/>
      <c r="Z78" s="46"/>
      <c r="AA78" s="46"/>
      <c r="AB78" s="46"/>
      <c r="AC78" s="46"/>
      <c r="AD78" s="46"/>
      <c r="AE78" s="46"/>
      <c r="AF78" s="46"/>
      <c r="AG78" s="46"/>
      <c r="AH78" s="46"/>
      <c r="AI78" s="46"/>
      <c r="AJ78" s="46"/>
      <c r="AK78" s="46"/>
      <c r="AL78" s="46"/>
      <c r="AM78" s="46"/>
      <c r="AN78" s="46"/>
      <c r="AO78" s="46"/>
      <c r="AP78" s="46"/>
      <c r="AQ78" s="46"/>
      <c r="AR78" s="46"/>
      <c r="AS78" s="46"/>
      <c r="AT78" s="46"/>
      <c r="AU78" s="46"/>
      <c r="AV78" s="46"/>
      <c r="AW78" s="46"/>
      <c r="AX78" s="46"/>
      <c r="AY78" s="46"/>
      <c r="AZ78" s="46"/>
      <c r="BA78" s="46"/>
      <c r="BB78" s="46"/>
      <c r="BC78" s="46"/>
      <c r="BD78" s="46"/>
      <c r="BE78" s="46"/>
      <c r="BF78" s="46"/>
      <c r="BG78" s="46"/>
      <c r="BH78" s="46"/>
      <c r="BI78" s="46"/>
      <c r="BJ78" s="46"/>
      <c r="BK78" s="46"/>
      <c r="BL78" s="46"/>
      <c r="BM78" s="46"/>
      <c r="BN78" s="46"/>
      <c r="BO78" s="46"/>
      <c r="BP78" s="46"/>
      <c r="BQ78" s="46"/>
      <c r="BR78" s="46"/>
      <c r="BS78" s="46"/>
      <c r="BT78" s="46"/>
      <c r="BU78" s="46"/>
      <c r="BV78" s="46"/>
      <c r="BW78" s="46"/>
      <c r="BX78" s="46"/>
      <c r="BY78" s="46"/>
      <c r="BZ78" s="46"/>
      <c r="CA78" s="46"/>
    </row>
    <row r="79" spans="5:79">
      <c r="M79" s="46"/>
      <c r="N79" s="46"/>
      <c r="O79" s="46"/>
      <c r="P79" s="46"/>
      <c r="Q79" s="46"/>
      <c r="R79" s="46"/>
      <c r="S79" s="46"/>
      <c r="T79" s="46"/>
      <c r="U79" s="46"/>
      <c r="V79" s="46"/>
      <c r="W79" s="46"/>
      <c r="X79" s="46"/>
      <c r="Y79" s="46"/>
      <c r="Z79" s="46"/>
      <c r="AA79" s="46"/>
      <c r="AB79" s="46"/>
      <c r="AC79" s="46"/>
      <c r="AD79" s="46"/>
      <c r="AE79" s="46"/>
      <c r="AF79" s="46"/>
      <c r="AG79" s="46"/>
      <c r="AH79" s="46"/>
      <c r="AI79" s="46"/>
      <c r="AJ79" s="46"/>
      <c r="AK79" s="46"/>
      <c r="AL79" s="46"/>
      <c r="AM79" s="46"/>
      <c r="AN79" s="46"/>
      <c r="AO79" s="46"/>
      <c r="AP79" s="46"/>
      <c r="AQ79" s="46"/>
      <c r="AR79" s="46"/>
      <c r="AS79" s="46"/>
      <c r="AT79" s="46"/>
      <c r="AU79" s="46"/>
      <c r="AV79" s="46"/>
      <c r="AW79" s="46"/>
      <c r="AX79" s="46"/>
      <c r="AY79" s="46"/>
      <c r="AZ79" s="46"/>
      <c r="BA79" s="46"/>
      <c r="BB79" s="46"/>
      <c r="BC79" s="46"/>
      <c r="BD79" s="46"/>
      <c r="BE79" s="46"/>
      <c r="BF79" s="46"/>
      <c r="BG79" s="46"/>
      <c r="BH79" s="46"/>
      <c r="BI79" s="46"/>
      <c r="BJ79" s="46"/>
      <c r="BK79" s="46"/>
      <c r="BL79" s="46"/>
      <c r="BM79" s="46"/>
      <c r="BN79" s="46"/>
      <c r="BO79" s="46"/>
      <c r="BP79" s="46"/>
      <c r="BQ79" s="46"/>
      <c r="BR79" s="46"/>
      <c r="BS79" s="46"/>
      <c r="BT79" s="46"/>
      <c r="BU79" s="46"/>
      <c r="BV79" s="46"/>
      <c r="BW79" s="46"/>
      <c r="BX79" s="46"/>
      <c r="BY79" s="46"/>
      <c r="BZ79" s="46"/>
      <c r="CA79" s="46"/>
    </row>
    <row r="80" spans="5:79">
      <c r="M80" s="46"/>
      <c r="N80" s="46"/>
      <c r="O80" s="46"/>
      <c r="P80" s="46"/>
      <c r="Q80" s="46"/>
      <c r="R80" s="46"/>
      <c r="S80" s="46"/>
      <c r="T80" s="46"/>
      <c r="U80" s="46"/>
      <c r="V80" s="46"/>
      <c r="W80" s="46"/>
      <c r="X80" s="46"/>
      <c r="Y80" s="46"/>
      <c r="Z80" s="46"/>
      <c r="AA80" s="46"/>
      <c r="AB80" s="46"/>
      <c r="AC80" s="46"/>
      <c r="AD80" s="46"/>
      <c r="AE80" s="46"/>
      <c r="AF80" s="46"/>
      <c r="AG80" s="46"/>
      <c r="AH80" s="46"/>
      <c r="AI80" s="46"/>
      <c r="AJ80" s="46"/>
      <c r="AK80" s="46"/>
      <c r="AL80" s="46"/>
      <c r="AM80" s="46"/>
      <c r="AN80" s="46"/>
      <c r="AO80" s="46"/>
      <c r="AP80" s="46"/>
      <c r="AQ80" s="46"/>
      <c r="AR80" s="46"/>
      <c r="AS80" s="46"/>
      <c r="AT80" s="46"/>
      <c r="AU80" s="46"/>
      <c r="AV80" s="46"/>
      <c r="AW80" s="46"/>
      <c r="AX80" s="46"/>
      <c r="AY80" s="46"/>
      <c r="AZ80" s="46"/>
      <c r="BA80" s="46"/>
      <c r="BB80" s="46"/>
      <c r="BC80" s="46"/>
      <c r="BD80" s="46"/>
      <c r="BE80" s="46"/>
      <c r="BF80" s="46"/>
      <c r="BG80" s="46"/>
      <c r="BH80" s="46"/>
      <c r="BI80" s="46"/>
      <c r="BJ80" s="46"/>
      <c r="BK80" s="46"/>
      <c r="BL80" s="46"/>
      <c r="BM80" s="46"/>
      <c r="BN80" s="46"/>
      <c r="BO80" s="46"/>
      <c r="BP80" s="46"/>
      <c r="BQ80" s="46"/>
      <c r="BR80" s="46"/>
      <c r="BS80" s="46"/>
      <c r="BT80" s="46"/>
      <c r="BU80" s="46"/>
      <c r="BV80" s="46"/>
      <c r="BW80" s="46"/>
      <c r="BX80" s="46"/>
      <c r="BY80" s="46"/>
      <c r="BZ80" s="46"/>
      <c r="CA80" s="46"/>
    </row>
    <row r="81" spans="19:21">
      <c r="S81" s="46"/>
      <c r="T81" s="46"/>
      <c r="U81" s="46"/>
    </row>
    <row r="82" spans="19:21">
      <c r="S82" s="46"/>
      <c r="T82" s="46"/>
      <c r="U82" s="46"/>
    </row>
    <row r="83" spans="19:21">
      <c r="S83" s="46"/>
      <c r="T83" s="46"/>
      <c r="U83" s="46"/>
    </row>
    <row r="84" spans="19:21">
      <c r="S84" s="46"/>
      <c r="T84" s="46"/>
      <c r="U84" s="46"/>
    </row>
    <row r="85" spans="19:21">
      <c r="S85" s="46"/>
      <c r="T85" s="46"/>
      <c r="U85" s="46"/>
    </row>
    <row r="86" spans="19:21">
      <c r="S86" s="46"/>
      <c r="T86" s="46"/>
      <c r="U86" s="46"/>
    </row>
    <row r="87" spans="19:21">
      <c r="S87" s="46"/>
      <c r="T87" s="46"/>
      <c r="U87" s="46"/>
    </row>
    <row r="88" spans="19:21">
      <c r="S88" s="46"/>
      <c r="T88" s="46"/>
      <c r="U88" s="46"/>
    </row>
    <row r="89" spans="19:21">
      <c r="S89" s="46"/>
      <c r="T89" s="46"/>
      <c r="U89" s="46"/>
    </row>
    <row r="90" spans="19:21">
      <c r="S90" s="46"/>
      <c r="T90" s="46"/>
      <c r="U90" s="46"/>
    </row>
    <row r="91" spans="19:21">
      <c r="S91" s="46"/>
      <c r="T91" s="46"/>
      <c r="U91" s="46"/>
    </row>
    <row r="92" spans="19:21">
      <c r="S92" s="46"/>
      <c r="T92" s="46"/>
      <c r="U92" s="46"/>
    </row>
    <row r="93" spans="19:21">
      <c r="S93" s="46"/>
      <c r="T93" s="46"/>
      <c r="U93" s="46"/>
    </row>
    <row r="94" spans="19:21">
      <c r="S94" s="46"/>
      <c r="T94" s="46"/>
      <c r="U94" s="46"/>
    </row>
    <row r="95" spans="19:21">
      <c r="S95" s="46"/>
      <c r="T95" s="46"/>
      <c r="U95" s="46"/>
    </row>
    <row r="96" spans="19:21">
      <c r="S96" s="46"/>
      <c r="T96" s="46"/>
      <c r="U96" s="46"/>
    </row>
    <row r="97" spans="19:21">
      <c r="S97" s="46"/>
      <c r="T97" s="46"/>
      <c r="U97" s="46"/>
    </row>
    <row r="98" spans="19:21">
      <c r="S98" s="46"/>
      <c r="T98" s="46"/>
      <c r="U98" s="46"/>
    </row>
    <row r="99" spans="19:21">
      <c r="S99" s="46"/>
      <c r="T99" s="46"/>
      <c r="U99" s="46"/>
    </row>
    <row r="100" spans="19:21">
      <c r="S100" s="46"/>
      <c r="T100" s="46"/>
      <c r="U100" s="46"/>
    </row>
    <row r="101" spans="19:21">
      <c r="S101" s="46"/>
      <c r="T101" s="46"/>
      <c r="U101" s="46"/>
    </row>
    <row r="102" spans="19:21">
      <c r="S102" s="46"/>
      <c r="T102" s="46"/>
      <c r="U102" s="46"/>
    </row>
    <row r="103" spans="19:21">
      <c r="S103" s="46"/>
      <c r="T103" s="46"/>
      <c r="U103" s="46"/>
    </row>
    <row r="104" spans="19:21">
      <c r="S104" s="46"/>
      <c r="T104" s="46"/>
      <c r="U104" s="46"/>
    </row>
    <row r="105" spans="19:21">
      <c r="S105" s="46"/>
      <c r="T105" s="46"/>
      <c r="U105" s="46"/>
    </row>
    <row r="106" spans="19:21">
      <c r="S106" s="46"/>
      <c r="T106" s="46"/>
      <c r="U106" s="46"/>
    </row>
    <row r="107" spans="19:21">
      <c r="S107" s="46"/>
      <c r="T107" s="46"/>
      <c r="U107" s="46"/>
    </row>
    <row r="108" spans="19:21">
      <c r="S108" s="46"/>
      <c r="T108" s="46"/>
      <c r="U108" s="46"/>
    </row>
    <row r="109" spans="19:21">
      <c r="S109" s="46"/>
      <c r="T109" s="46"/>
      <c r="U109" s="46"/>
    </row>
    <row r="110" spans="19:21">
      <c r="S110" s="46"/>
      <c r="T110" s="46"/>
      <c r="U110" s="46"/>
    </row>
    <row r="111" spans="19:21">
      <c r="S111" s="46"/>
      <c r="T111" s="46"/>
      <c r="U111" s="46"/>
    </row>
    <row r="112" spans="19:21">
      <c r="S112" s="46"/>
      <c r="T112" s="46"/>
      <c r="U112" s="46"/>
    </row>
    <row r="113" spans="19:21">
      <c r="S113" s="46"/>
      <c r="T113" s="46"/>
      <c r="U113" s="46"/>
    </row>
    <row r="114" spans="19:21">
      <c r="S114" s="46"/>
      <c r="T114" s="46"/>
      <c r="U114" s="46"/>
    </row>
    <row r="115" spans="19:21">
      <c r="S115" s="46"/>
      <c r="T115" s="46"/>
      <c r="U115" s="46"/>
    </row>
    <row r="116" spans="19:21">
      <c r="S116" s="46"/>
      <c r="T116" s="46"/>
      <c r="U116" s="46"/>
    </row>
    <row r="117" spans="19:21">
      <c r="S117" s="46"/>
      <c r="T117" s="46"/>
      <c r="U117" s="46"/>
    </row>
    <row r="118" spans="19:21">
      <c r="S118" s="46"/>
      <c r="T118" s="46"/>
      <c r="U118" s="46"/>
    </row>
    <row r="119" spans="19:21">
      <c r="S119" s="46"/>
      <c r="T119" s="46"/>
      <c r="U119" s="46"/>
    </row>
    <row r="120" spans="19:21">
      <c r="S120" s="46"/>
      <c r="T120" s="46"/>
      <c r="U120" s="46"/>
    </row>
    <row r="121" spans="19:21">
      <c r="S121" s="46"/>
      <c r="T121" s="46"/>
      <c r="U121" s="46"/>
    </row>
    <row r="122" spans="19:21">
      <c r="S122" s="46"/>
      <c r="T122" s="46"/>
      <c r="U122" s="46"/>
    </row>
    <row r="123" spans="19:21">
      <c r="S123" s="46"/>
      <c r="T123" s="46"/>
      <c r="U123" s="46"/>
    </row>
    <row r="124" spans="19:21">
      <c r="S124" s="46"/>
      <c r="T124" s="46"/>
      <c r="U124" s="46"/>
    </row>
    <row r="125" spans="19:21">
      <c r="S125" s="46"/>
      <c r="T125" s="46"/>
      <c r="U125" s="46"/>
    </row>
    <row r="126" spans="19:21">
      <c r="S126" s="46"/>
      <c r="T126" s="46"/>
      <c r="U126" s="46"/>
    </row>
    <row r="127" spans="19:21">
      <c r="S127" s="46"/>
      <c r="T127" s="46"/>
      <c r="U127" s="46"/>
    </row>
    <row r="128" spans="19:21">
      <c r="S128" s="46"/>
      <c r="T128" s="46"/>
      <c r="U128" s="46"/>
    </row>
    <row r="129" spans="19:21">
      <c r="S129" s="46"/>
      <c r="T129" s="46"/>
      <c r="U129" s="46"/>
    </row>
    <row r="130" spans="19:21">
      <c r="S130" s="46"/>
      <c r="T130" s="46"/>
      <c r="U130" s="46"/>
    </row>
    <row r="131" spans="19:21">
      <c r="S131" s="46"/>
      <c r="T131" s="46"/>
      <c r="U131" s="46"/>
    </row>
    <row r="132" spans="19:21">
      <c r="S132" s="46"/>
      <c r="T132" s="46"/>
      <c r="U132" s="46"/>
    </row>
    <row r="133" spans="19:21">
      <c r="S133" s="46"/>
      <c r="T133" s="46"/>
      <c r="U133" s="46"/>
    </row>
    <row r="134" spans="19:21">
      <c r="S134" s="46"/>
      <c r="T134" s="46"/>
      <c r="U134" s="46"/>
    </row>
    <row r="135" spans="19:21">
      <c r="S135" s="46"/>
      <c r="T135" s="46"/>
      <c r="U135" s="46"/>
    </row>
    <row r="136" spans="19:21">
      <c r="S136" s="46"/>
      <c r="T136" s="46"/>
      <c r="U136" s="46"/>
    </row>
    <row r="137" spans="19:21">
      <c r="S137" s="46"/>
      <c r="T137" s="46"/>
      <c r="U137" s="46"/>
    </row>
    <row r="138" spans="19:21">
      <c r="S138" s="46"/>
      <c r="T138" s="46"/>
      <c r="U138" s="46"/>
    </row>
    <row r="139" spans="19:21">
      <c r="S139" s="46"/>
      <c r="T139" s="46"/>
      <c r="U139" s="46"/>
    </row>
    <row r="140" spans="19:21">
      <c r="S140" s="46"/>
      <c r="T140" s="46"/>
      <c r="U140" s="46"/>
    </row>
    <row r="141" spans="19:21">
      <c r="S141" s="46"/>
      <c r="T141" s="46"/>
      <c r="U141" s="46"/>
    </row>
    <row r="142" spans="19:21">
      <c r="S142" s="46"/>
      <c r="T142" s="46"/>
      <c r="U142" s="46"/>
    </row>
    <row r="143" spans="19:21">
      <c r="S143" s="46"/>
      <c r="T143" s="46"/>
      <c r="U143" s="46"/>
    </row>
    <row r="144" spans="19:21">
      <c r="S144" s="46"/>
      <c r="T144" s="46"/>
      <c r="U144" s="46"/>
    </row>
    <row r="145" spans="19:21">
      <c r="S145" s="46"/>
      <c r="T145" s="46"/>
      <c r="U145" s="46"/>
    </row>
    <row r="146" spans="19:21">
      <c r="S146" s="46"/>
      <c r="T146" s="46"/>
      <c r="U146" s="46"/>
    </row>
    <row r="147" spans="19:21">
      <c r="S147" s="46"/>
      <c r="T147" s="46"/>
      <c r="U147" s="46"/>
    </row>
    <row r="148" spans="19:21">
      <c r="S148" s="46"/>
      <c r="T148" s="46"/>
      <c r="U148" s="46"/>
    </row>
    <row r="149" spans="19:21">
      <c r="S149" s="46"/>
      <c r="T149" s="46"/>
      <c r="U149" s="46"/>
    </row>
    <row r="150" spans="19:21">
      <c r="S150" s="46"/>
      <c r="T150" s="46"/>
      <c r="U150" s="46"/>
    </row>
    <row r="151" spans="19:21">
      <c r="S151" s="46"/>
      <c r="T151" s="46"/>
      <c r="U151" s="46"/>
    </row>
    <row r="152" spans="19:21">
      <c r="S152" s="46"/>
      <c r="T152" s="46"/>
      <c r="U152" s="46"/>
    </row>
    <row r="153" spans="19:21">
      <c r="S153" s="46"/>
      <c r="T153" s="46"/>
      <c r="U153" s="46"/>
    </row>
    <row r="154" spans="19:21">
      <c r="S154" s="46"/>
      <c r="T154" s="46"/>
      <c r="U154" s="46"/>
    </row>
    <row r="155" spans="19:21">
      <c r="S155" s="46"/>
      <c r="T155" s="46"/>
      <c r="U155" s="46"/>
    </row>
    <row r="156" spans="19:21">
      <c r="S156" s="46"/>
      <c r="T156" s="46"/>
      <c r="U156" s="46"/>
    </row>
    <row r="157" spans="19:21">
      <c r="S157" s="46"/>
      <c r="T157" s="46"/>
      <c r="U157" s="46"/>
    </row>
    <row r="158" spans="19:21">
      <c r="S158" s="46"/>
      <c r="T158" s="46"/>
      <c r="U158" s="46"/>
    </row>
    <row r="159" spans="19:21">
      <c r="S159" s="46"/>
      <c r="T159" s="46"/>
      <c r="U159" s="46"/>
    </row>
    <row r="160" spans="19:21">
      <c r="S160" s="46"/>
      <c r="T160" s="46"/>
      <c r="U160" s="46"/>
    </row>
    <row r="161" spans="19:21">
      <c r="S161" s="46"/>
      <c r="T161" s="46"/>
      <c r="U161" s="46"/>
    </row>
    <row r="162" spans="19:21">
      <c r="S162" s="46"/>
      <c r="T162" s="46"/>
      <c r="U162" s="46"/>
    </row>
    <row r="163" spans="19:21">
      <c r="S163" s="46"/>
      <c r="T163" s="46"/>
      <c r="U163" s="46"/>
    </row>
    <row r="164" spans="19:21">
      <c r="S164" s="46"/>
      <c r="T164" s="46"/>
      <c r="U164" s="46"/>
    </row>
    <row r="165" spans="19:21">
      <c r="S165" s="46"/>
      <c r="T165" s="46"/>
      <c r="U165" s="46"/>
    </row>
    <row r="166" spans="19:21">
      <c r="S166" s="46"/>
      <c r="T166" s="46"/>
      <c r="U166" s="46"/>
    </row>
    <row r="167" spans="19:21">
      <c r="S167" s="46"/>
      <c r="T167" s="46"/>
      <c r="U167" s="46"/>
    </row>
    <row r="168" spans="19:21">
      <c r="S168" s="46"/>
      <c r="T168" s="46"/>
      <c r="U168" s="46"/>
    </row>
    <row r="169" spans="19:21">
      <c r="S169" s="46"/>
      <c r="T169" s="46"/>
      <c r="U169" s="46"/>
    </row>
    <row r="170" spans="19:21">
      <c r="S170" s="46"/>
      <c r="T170" s="46"/>
      <c r="U170" s="46"/>
    </row>
    <row r="171" spans="19:21">
      <c r="S171" s="46"/>
      <c r="T171" s="46"/>
      <c r="U171" s="46"/>
    </row>
    <row r="172" spans="19:21">
      <c r="S172" s="46"/>
      <c r="T172" s="46"/>
      <c r="U172" s="46"/>
    </row>
    <row r="173" spans="19:21">
      <c r="S173" s="46"/>
      <c r="T173" s="46"/>
      <c r="U173" s="46"/>
    </row>
    <row r="174" spans="19:21">
      <c r="S174" s="46"/>
      <c r="T174" s="46"/>
      <c r="U174" s="46"/>
    </row>
    <row r="175" spans="19:21">
      <c r="S175" s="46"/>
      <c r="T175" s="46"/>
      <c r="U175" s="46"/>
    </row>
    <row r="176" spans="19:21">
      <c r="S176" s="46"/>
      <c r="T176" s="46"/>
      <c r="U176" s="46"/>
    </row>
    <row r="177" spans="19:21">
      <c r="S177" s="46"/>
      <c r="T177" s="46"/>
      <c r="U177" s="46"/>
    </row>
  </sheetData>
  <autoFilter ref="C5:L6"/>
  <mergeCells count="13">
    <mergeCell ref="K4:L4"/>
    <mergeCell ref="C4:D4"/>
    <mergeCell ref="A1:U3"/>
    <mergeCell ref="U4:U5"/>
    <mergeCell ref="S4:S5"/>
    <mergeCell ref="T4:T5"/>
    <mergeCell ref="M4:O4"/>
    <mergeCell ref="P4:R4"/>
    <mergeCell ref="E4:F4"/>
    <mergeCell ref="G4:H4"/>
    <mergeCell ref="I4:J4"/>
    <mergeCell ref="B4:B5"/>
    <mergeCell ref="A4:A5"/>
  </mergeCells>
  <printOptions horizontalCentered="1"/>
  <pageMargins left="7.874015748031496E-2" right="7.874015748031496E-2" top="7.874015748031496E-2" bottom="7.874015748031496E-2" header="7.874015748031496E-2" footer="7.874015748031496E-2"/>
  <pageSetup paperSize="9" scale="45" fitToHeight="0" orientation="landscape" r:id="rId1"/>
  <rowBreaks count="1" manualBreakCount="1">
    <brk id="10" max="9" man="1"/>
  </rowBreaks>
</worksheet>
</file>

<file path=xl/worksheets/sheet10.xml><?xml version="1.0" encoding="utf-8"?>
<worksheet xmlns="http://schemas.openxmlformats.org/spreadsheetml/2006/main" xmlns:r="http://schemas.openxmlformats.org/officeDocument/2006/relationships">
  <dimension ref="A1:F71"/>
  <sheetViews>
    <sheetView workbookViewId="0">
      <selection activeCell="D67" sqref="D67"/>
    </sheetView>
  </sheetViews>
  <sheetFormatPr defaultRowHeight="15"/>
  <cols>
    <col min="2" max="2" width="30.7109375" customWidth="1"/>
    <col min="3" max="3" width="50.42578125" customWidth="1"/>
    <col min="5" max="5" width="30.42578125" customWidth="1"/>
    <col min="6" max="6" width="27.28515625" style="32" customWidth="1"/>
  </cols>
  <sheetData>
    <row r="1" spans="1:6" ht="63.75" thickBot="1">
      <c r="A1" s="19" t="s">
        <v>0</v>
      </c>
      <c r="B1" s="21" t="s">
        <v>1</v>
      </c>
      <c r="C1" s="21" t="s">
        <v>225</v>
      </c>
      <c r="D1" s="21" t="s">
        <v>226</v>
      </c>
      <c r="E1" s="8" t="s">
        <v>227</v>
      </c>
      <c r="F1" s="21" t="s">
        <v>228</v>
      </c>
    </row>
    <row r="2" spans="1:6" ht="15" customHeight="1">
      <c r="A2" s="19" t="s">
        <v>96</v>
      </c>
      <c r="B2" s="21" t="s">
        <v>2</v>
      </c>
      <c r="C2" s="21" t="s">
        <v>229</v>
      </c>
      <c r="D2" s="33" t="s">
        <v>455</v>
      </c>
      <c r="E2" s="21" t="s">
        <v>230</v>
      </c>
      <c r="F2">
        <v>150</v>
      </c>
    </row>
    <row r="3" spans="1:6" ht="32.25" thickBot="1">
      <c r="A3" s="20" t="s">
        <v>97</v>
      </c>
      <c r="B3" s="9" t="s">
        <v>3</v>
      </c>
      <c r="C3" s="9" t="s">
        <v>231</v>
      </c>
      <c r="D3" s="30" t="s">
        <v>456</v>
      </c>
      <c r="E3" s="9" t="s">
        <v>230</v>
      </c>
      <c r="F3">
        <v>80</v>
      </c>
    </row>
    <row r="4" spans="1:6" ht="15" customHeight="1">
      <c r="A4" s="19" t="s">
        <v>98</v>
      </c>
      <c r="B4" s="21" t="s">
        <v>4</v>
      </c>
      <c r="C4" s="21" t="s">
        <v>232</v>
      </c>
      <c r="D4" s="33" t="s">
        <v>174</v>
      </c>
      <c r="E4" s="21" t="s">
        <v>230</v>
      </c>
      <c r="F4">
        <v>1</v>
      </c>
    </row>
    <row r="5" spans="1:6" ht="32.25" thickBot="1">
      <c r="A5" s="20" t="s">
        <v>99</v>
      </c>
      <c r="B5" s="9" t="s">
        <v>5</v>
      </c>
      <c r="C5" s="9" t="s">
        <v>233</v>
      </c>
      <c r="D5" s="30" t="s">
        <v>457</v>
      </c>
      <c r="E5" s="9" t="s">
        <v>230</v>
      </c>
      <c r="F5">
        <v>210</v>
      </c>
    </row>
    <row r="6" spans="1:6" ht="16.5" thickBot="1">
      <c r="A6" s="20" t="s">
        <v>100</v>
      </c>
      <c r="B6" s="9" t="s">
        <v>6</v>
      </c>
      <c r="C6" s="9" t="s">
        <v>234</v>
      </c>
      <c r="D6" s="30" t="s">
        <v>458</v>
      </c>
      <c r="E6" s="9" t="s">
        <v>230</v>
      </c>
      <c r="F6">
        <v>104</v>
      </c>
    </row>
    <row r="7" spans="1:6" ht="16.5" thickBot="1">
      <c r="A7" s="20" t="s">
        <v>101</v>
      </c>
      <c r="B7" s="9" t="s">
        <v>8</v>
      </c>
      <c r="C7" s="9" t="s">
        <v>235</v>
      </c>
      <c r="D7" s="30" t="s">
        <v>167</v>
      </c>
      <c r="E7" s="9" t="s">
        <v>230</v>
      </c>
      <c r="F7">
        <v>5</v>
      </c>
    </row>
    <row r="8" spans="1:6" ht="32.25" thickBot="1">
      <c r="A8" s="20" t="s">
        <v>102</v>
      </c>
      <c r="B8" s="9" t="s">
        <v>9</v>
      </c>
      <c r="C8" s="9" t="s">
        <v>236</v>
      </c>
      <c r="D8" s="30" t="s">
        <v>178</v>
      </c>
      <c r="E8" s="9" t="s">
        <v>230</v>
      </c>
      <c r="F8">
        <v>25</v>
      </c>
    </row>
    <row r="9" spans="1:6" ht="32.25" thickBot="1">
      <c r="A9" s="20" t="s">
        <v>103</v>
      </c>
      <c r="B9" s="9" t="s">
        <v>10</v>
      </c>
      <c r="C9" s="9" t="s">
        <v>237</v>
      </c>
      <c r="D9" s="30" t="s">
        <v>459</v>
      </c>
      <c r="E9" s="9" t="s">
        <v>230</v>
      </c>
      <c r="F9">
        <v>85</v>
      </c>
    </row>
    <row r="10" spans="1:6" ht="15" customHeight="1">
      <c r="A10" s="19" t="s">
        <v>104</v>
      </c>
      <c r="B10" s="23" t="s">
        <v>11</v>
      </c>
      <c r="C10" s="23" t="s">
        <v>238</v>
      </c>
      <c r="D10" s="33" t="s">
        <v>174</v>
      </c>
      <c r="E10" s="21" t="s">
        <v>230</v>
      </c>
      <c r="F10">
        <v>4</v>
      </c>
    </row>
    <row r="11" spans="1:6" ht="16.5" thickBot="1">
      <c r="A11" s="20" t="s">
        <v>105</v>
      </c>
      <c r="B11" s="9" t="s">
        <v>14</v>
      </c>
      <c r="C11" s="9" t="s">
        <v>239</v>
      </c>
      <c r="D11" s="30" t="s">
        <v>167</v>
      </c>
      <c r="E11" s="9" t="s">
        <v>230</v>
      </c>
      <c r="F11">
        <v>5</v>
      </c>
    </row>
    <row r="12" spans="1:6" ht="32.25" thickBot="1">
      <c r="A12" s="20" t="s">
        <v>106</v>
      </c>
      <c r="B12" s="9" t="s">
        <v>240</v>
      </c>
      <c r="C12" s="9" t="s">
        <v>241</v>
      </c>
      <c r="D12" s="30" t="s">
        <v>175</v>
      </c>
      <c r="E12" s="9" t="s">
        <v>230</v>
      </c>
      <c r="F12">
        <v>20</v>
      </c>
    </row>
    <row r="13" spans="1:6" ht="32.25" thickBot="1">
      <c r="A13" s="20" t="s">
        <v>107</v>
      </c>
      <c r="B13" s="9" t="s">
        <v>15</v>
      </c>
      <c r="C13" s="9" t="s">
        <v>242</v>
      </c>
      <c r="D13" s="30" t="s">
        <v>168</v>
      </c>
      <c r="E13" s="9" t="s">
        <v>230</v>
      </c>
      <c r="F13">
        <v>11</v>
      </c>
    </row>
    <row r="14" spans="1:6" ht="32.25" thickBot="1">
      <c r="A14" s="20" t="s">
        <v>108</v>
      </c>
      <c r="B14" s="9" t="s">
        <v>243</v>
      </c>
      <c r="C14" s="9" t="s">
        <v>244</v>
      </c>
      <c r="D14" s="30" t="s">
        <v>168</v>
      </c>
      <c r="E14" s="9" t="s">
        <v>230</v>
      </c>
      <c r="F14">
        <v>40</v>
      </c>
    </row>
    <row r="15" spans="1:6" ht="15" customHeight="1">
      <c r="A15" s="19" t="s">
        <v>109</v>
      </c>
      <c r="B15" s="21" t="s">
        <v>245</v>
      </c>
      <c r="C15" s="21" t="s">
        <v>246</v>
      </c>
      <c r="D15" s="33" t="s">
        <v>168</v>
      </c>
      <c r="E15" s="21" t="s">
        <v>230</v>
      </c>
      <c r="F15">
        <v>10</v>
      </c>
    </row>
    <row r="16" spans="1:6" ht="32.25" thickBot="1">
      <c r="A16" s="20" t="s">
        <v>110</v>
      </c>
      <c r="B16" s="9" t="s">
        <v>27</v>
      </c>
      <c r="C16" s="9" t="s">
        <v>247</v>
      </c>
      <c r="D16" s="30" t="s">
        <v>172</v>
      </c>
      <c r="E16" s="9" t="s">
        <v>230</v>
      </c>
      <c r="F16">
        <v>15</v>
      </c>
    </row>
    <row r="17" spans="1:6" ht="32.25" thickBot="1">
      <c r="A17" s="20" t="s">
        <v>111</v>
      </c>
      <c r="B17" s="9" t="s">
        <v>248</v>
      </c>
      <c r="C17" s="9" t="s">
        <v>249</v>
      </c>
      <c r="D17" s="30" t="s">
        <v>460</v>
      </c>
      <c r="E17" s="9" t="s">
        <v>230</v>
      </c>
      <c r="F17">
        <v>23</v>
      </c>
    </row>
    <row r="18" spans="1:6" ht="48" thickBot="1">
      <c r="A18" s="20" t="s">
        <v>112</v>
      </c>
      <c r="B18" s="9" t="s">
        <v>250</v>
      </c>
      <c r="C18" s="9" t="s">
        <v>251</v>
      </c>
      <c r="D18" s="30" t="s">
        <v>461</v>
      </c>
      <c r="E18" s="9" t="s">
        <v>230</v>
      </c>
      <c r="F18">
        <v>25</v>
      </c>
    </row>
    <row r="19" spans="1:6" ht="48" thickBot="1">
      <c r="A19" s="22" t="s">
        <v>113</v>
      </c>
      <c r="B19" s="9" t="s">
        <v>252</v>
      </c>
      <c r="C19" s="9" t="s">
        <v>253</v>
      </c>
      <c r="D19" s="30" t="s">
        <v>462</v>
      </c>
      <c r="E19" s="9" t="s">
        <v>230</v>
      </c>
      <c r="F19">
        <v>65</v>
      </c>
    </row>
    <row r="20" spans="1:6" ht="32.25" thickBot="1">
      <c r="A20" s="22" t="s">
        <v>114</v>
      </c>
      <c r="B20" s="9" t="s">
        <v>18</v>
      </c>
      <c r="C20" s="9" t="s">
        <v>254</v>
      </c>
      <c r="D20" s="30" t="s">
        <v>170</v>
      </c>
      <c r="E20" s="9" t="s">
        <v>230</v>
      </c>
      <c r="F20">
        <v>10</v>
      </c>
    </row>
    <row r="21" spans="1:6" ht="15" customHeight="1">
      <c r="A21" s="21" t="s">
        <v>115</v>
      </c>
      <c r="B21" s="21" t="s">
        <v>255</v>
      </c>
      <c r="C21" s="21" t="s">
        <v>256</v>
      </c>
      <c r="D21" s="33" t="s">
        <v>168</v>
      </c>
      <c r="E21" s="21" t="s">
        <v>230</v>
      </c>
      <c r="F21">
        <v>10</v>
      </c>
    </row>
    <row r="22" spans="1:6" ht="32.25" thickBot="1">
      <c r="A22" s="22" t="s">
        <v>116</v>
      </c>
      <c r="B22" s="9" t="s">
        <v>257</v>
      </c>
      <c r="C22" s="9" t="s">
        <v>258</v>
      </c>
      <c r="D22" s="30" t="s">
        <v>463</v>
      </c>
      <c r="E22" s="9" t="s">
        <v>230</v>
      </c>
      <c r="F22">
        <v>221</v>
      </c>
    </row>
    <row r="23" spans="1:6" ht="32.25" thickBot="1">
      <c r="A23" s="22" t="s">
        <v>117</v>
      </c>
      <c r="B23" s="9" t="s">
        <v>259</v>
      </c>
      <c r="C23" s="9" t="s">
        <v>260</v>
      </c>
      <c r="D23" s="30" t="s">
        <v>168</v>
      </c>
      <c r="E23" s="9" t="s">
        <v>230</v>
      </c>
      <c r="F23">
        <v>5</v>
      </c>
    </row>
    <row r="24" spans="1:6" ht="48" thickBot="1">
      <c r="A24" s="22" t="s">
        <v>118</v>
      </c>
      <c r="B24" s="9" t="s">
        <v>61</v>
      </c>
      <c r="C24" s="9" t="s">
        <v>261</v>
      </c>
      <c r="D24" s="30" t="s">
        <v>170</v>
      </c>
      <c r="E24" s="9" t="s">
        <v>230</v>
      </c>
      <c r="F24">
        <v>10</v>
      </c>
    </row>
    <row r="25" spans="1:6" ht="32.25" thickBot="1">
      <c r="A25" s="22" t="s">
        <v>119</v>
      </c>
      <c r="B25" s="9" t="s">
        <v>65</v>
      </c>
      <c r="C25" s="9" t="s">
        <v>262</v>
      </c>
      <c r="D25" s="30" t="s">
        <v>464</v>
      </c>
      <c r="E25" s="9" t="s">
        <v>230</v>
      </c>
      <c r="F25">
        <v>51</v>
      </c>
    </row>
    <row r="26" spans="1:6" ht="32.25" thickBot="1">
      <c r="A26" s="22" t="s">
        <v>120</v>
      </c>
      <c r="B26" s="9" t="s">
        <v>46</v>
      </c>
      <c r="C26" s="9" t="s">
        <v>263</v>
      </c>
      <c r="D26" s="30" t="s">
        <v>465</v>
      </c>
      <c r="E26" s="9" t="s">
        <v>230</v>
      </c>
      <c r="F26">
        <v>80</v>
      </c>
    </row>
    <row r="27" spans="1:6" ht="48" thickBot="1">
      <c r="A27" s="22" t="s">
        <v>121</v>
      </c>
      <c r="B27" s="9" t="s">
        <v>264</v>
      </c>
      <c r="C27" s="9" t="s">
        <v>265</v>
      </c>
      <c r="D27" s="30" t="s">
        <v>177</v>
      </c>
      <c r="E27" s="9" t="s">
        <v>230</v>
      </c>
      <c r="F27">
        <v>5</v>
      </c>
    </row>
    <row r="28" spans="1:6" ht="32.25" thickBot="1">
      <c r="A28" s="22" t="s">
        <v>122</v>
      </c>
      <c r="B28" s="9" t="s">
        <v>266</v>
      </c>
      <c r="C28" s="9" t="s">
        <v>267</v>
      </c>
      <c r="D28" s="30" t="s">
        <v>466</v>
      </c>
      <c r="E28" s="9" t="s">
        <v>230</v>
      </c>
      <c r="F28">
        <v>21</v>
      </c>
    </row>
    <row r="29" spans="1:6" ht="16.5" thickBot="1">
      <c r="A29" s="22" t="s">
        <v>123</v>
      </c>
      <c r="B29" s="9" t="s">
        <v>47</v>
      </c>
      <c r="C29" s="9" t="s">
        <v>268</v>
      </c>
      <c r="D29" s="30" t="s">
        <v>467</v>
      </c>
      <c r="E29" s="9" t="s">
        <v>230</v>
      </c>
      <c r="F29">
        <v>15</v>
      </c>
    </row>
    <row r="30" spans="1:6" ht="32.25" thickBot="1">
      <c r="A30" s="22" t="s">
        <v>124</v>
      </c>
      <c r="B30" s="9" t="s">
        <v>48</v>
      </c>
      <c r="C30" s="9" t="s">
        <v>269</v>
      </c>
      <c r="D30" s="30" t="s">
        <v>468</v>
      </c>
      <c r="E30" s="9" t="s">
        <v>230</v>
      </c>
      <c r="F30">
        <v>380</v>
      </c>
    </row>
    <row r="31" spans="1:6" ht="30.75" thickBot="1">
      <c r="A31" s="22" t="s">
        <v>125</v>
      </c>
      <c r="B31" s="18" t="s">
        <v>67</v>
      </c>
      <c r="C31" s="9" t="s">
        <v>270</v>
      </c>
      <c r="D31" s="30" t="s">
        <v>469</v>
      </c>
      <c r="E31" s="9" t="s">
        <v>230</v>
      </c>
      <c r="F31">
        <v>141</v>
      </c>
    </row>
    <row r="32" spans="1:6" ht="16.5" thickBot="1">
      <c r="A32" s="22" t="s">
        <v>126</v>
      </c>
      <c r="B32" s="9" t="s">
        <v>271</v>
      </c>
      <c r="C32" s="9" t="s">
        <v>272</v>
      </c>
      <c r="D32" s="30" t="s">
        <v>470</v>
      </c>
      <c r="E32" s="9" t="s">
        <v>230</v>
      </c>
      <c r="F32">
        <v>73</v>
      </c>
    </row>
    <row r="33" spans="1:6" ht="32.25" thickBot="1">
      <c r="A33" s="22" t="s">
        <v>127</v>
      </c>
      <c r="B33" s="9" t="s">
        <v>49</v>
      </c>
      <c r="C33" s="9" t="s">
        <v>273</v>
      </c>
      <c r="D33" s="30" t="s">
        <v>168</v>
      </c>
      <c r="E33" s="9" t="s">
        <v>230</v>
      </c>
      <c r="F33">
        <v>5</v>
      </c>
    </row>
    <row r="34" spans="1:6" ht="32.25" thickBot="1">
      <c r="A34" s="22" t="s">
        <v>128</v>
      </c>
      <c r="B34" s="9" t="s">
        <v>52</v>
      </c>
      <c r="C34" s="9" t="s">
        <v>274</v>
      </c>
      <c r="D34" s="30" t="s">
        <v>171</v>
      </c>
      <c r="E34" s="9" t="s">
        <v>230</v>
      </c>
      <c r="F34">
        <v>5</v>
      </c>
    </row>
    <row r="35" spans="1:6" ht="32.25" thickBot="1">
      <c r="A35" s="22" t="s">
        <v>129</v>
      </c>
      <c r="B35" s="9" t="s">
        <v>275</v>
      </c>
      <c r="C35" s="9" t="s">
        <v>276</v>
      </c>
      <c r="D35" s="30" t="s">
        <v>168</v>
      </c>
      <c r="E35" s="9" t="s">
        <v>230</v>
      </c>
      <c r="F35">
        <v>5</v>
      </c>
    </row>
    <row r="36" spans="1:6" ht="32.25" thickBot="1">
      <c r="A36" s="22" t="s">
        <v>130</v>
      </c>
      <c r="B36" s="9" t="s">
        <v>277</v>
      </c>
      <c r="C36" s="9" t="s">
        <v>278</v>
      </c>
      <c r="D36" s="30" t="s">
        <v>167</v>
      </c>
      <c r="E36" s="9" t="s">
        <v>230</v>
      </c>
      <c r="F36">
        <v>145</v>
      </c>
    </row>
    <row r="37" spans="1:6" ht="32.25" thickBot="1">
      <c r="A37" s="22" t="s">
        <v>131</v>
      </c>
      <c r="B37" s="10" t="s">
        <v>68</v>
      </c>
      <c r="C37" s="10" t="s">
        <v>279</v>
      </c>
      <c r="D37" s="31" t="s">
        <v>167</v>
      </c>
      <c r="E37" s="10" t="s">
        <v>230</v>
      </c>
      <c r="F37">
        <v>25</v>
      </c>
    </row>
    <row r="38" spans="1:6" ht="32.25" thickBot="1">
      <c r="A38" s="22" t="s">
        <v>132</v>
      </c>
      <c r="B38" s="10" t="s">
        <v>202</v>
      </c>
      <c r="C38" s="10" t="s">
        <v>280</v>
      </c>
      <c r="D38" s="31" t="s">
        <v>471</v>
      </c>
      <c r="E38" s="10" t="s">
        <v>281</v>
      </c>
      <c r="F38">
        <v>35</v>
      </c>
    </row>
    <row r="39" spans="1:6" ht="16.5" thickBot="1">
      <c r="A39" s="22" t="s">
        <v>133</v>
      </c>
      <c r="B39" s="9" t="s">
        <v>54</v>
      </c>
      <c r="C39" s="9" t="s">
        <v>282</v>
      </c>
      <c r="D39" s="30" t="s">
        <v>170</v>
      </c>
      <c r="E39" s="9" t="s">
        <v>230</v>
      </c>
      <c r="F39">
        <v>20</v>
      </c>
    </row>
    <row r="40" spans="1:6" ht="32.25" thickBot="1">
      <c r="A40" s="22" t="s">
        <v>134</v>
      </c>
      <c r="B40" s="10" t="s">
        <v>283</v>
      </c>
      <c r="C40" s="10" t="s">
        <v>284</v>
      </c>
      <c r="D40" s="31" t="s">
        <v>170</v>
      </c>
      <c r="E40" s="10" t="s">
        <v>230</v>
      </c>
      <c r="F40">
        <v>10</v>
      </c>
    </row>
    <row r="41" spans="1:6" ht="34.5" customHeight="1">
      <c r="A41" s="21" t="s">
        <v>135</v>
      </c>
      <c r="B41" s="19" t="s">
        <v>55</v>
      </c>
      <c r="C41" s="19" t="s">
        <v>285</v>
      </c>
      <c r="D41" s="35" t="s">
        <v>472</v>
      </c>
      <c r="E41" s="19" t="s">
        <v>286</v>
      </c>
      <c r="F41">
        <v>5</v>
      </c>
    </row>
    <row r="42" spans="1:6" ht="16.5" thickBot="1">
      <c r="A42" s="22" t="s">
        <v>136</v>
      </c>
      <c r="B42" s="9" t="s">
        <v>70</v>
      </c>
      <c r="C42" s="9" t="s">
        <v>287</v>
      </c>
      <c r="D42" s="30" t="s">
        <v>168</v>
      </c>
      <c r="E42" s="9" t="s">
        <v>230</v>
      </c>
      <c r="F42">
        <v>5</v>
      </c>
    </row>
    <row r="43" spans="1:6" ht="32.25" thickBot="1">
      <c r="A43" s="22" t="s">
        <v>137</v>
      </c>
      <c r="B43" s="9" t="s">
        <v>71</v>
      </c>
      <c r="C43" s="9" t="s">
        <v>288</v>
      </c>
      <c r="D43" s="30" t="s">
        <v>473</v>
      </c>
      <c r="E43" s="9" t="s">
        <v>230</v>
      </c>
      <c r="F43">
        <v>37</v>
      </c>
    </row>
    <row r="44" spans="1:6" ht="15" customHeight="1">
      <c r="A44" s="21" t="s">
        <v>138</v>
      </c>
      <c r="B44" s="21" t="s">
        <v>72</v>
      </c>
      <c r="C44" s="21" t="s">
        <v>289</v>
      </c>
      <c r="D44" s="33" t="s">
        <v>171</v>
      </c>
      <c r="E44" s="21" t="s">
        <v>230</v>
      </c>
      <c r="F44">
        <v>5</v>
      </c>
    </row>
    <row r="45" spans="1:6" ht="32.25" thickBot="1">
      <c r="A45" s="22" t="s">
        <v>139</v>
      </c>
      <c r="B45" s="9" t="s">
        <v>73</v>
      </c>
      <c r="C45" s="9" t="s">
        <v>290</v>
      </c>
      <c r="D45" s="30" t="s">
        <v>474</v>
      </c>
      <c r="E45" s="9" t="s">
        <v>230</v>
      </c>
      <c r="F45">
        <v>12</v>
      </c>
    </row>
    <row r="46" spans="1:6" ht="32.25" thickBot="1">
      <c r="A46" s="22" t="s">
        <v>140</v>
      </c>
      <c r="B46" s="9" t="s">
        <v>291</v>
      </c>
      <c r="C46" s="9" t="s">
        <v>292</v>
      </c>
      <c r="D46" s="30" t="s">
        <v>173</v>
      </c>
      <c r="E46" s="9" t="s">
        <v>230</v>
      </c>
      <c r="F46">
        <v>22</v>
      </c>
    </row>
    <row r="47" spans="1:6" ht="32.25" thickBot="1">
      <c r="A47" s="22" t="s">
        <v>141</v>
      </c>
      <c r="B47" s="9" t="s">
        <v>75</v>
      </c>
      <c r="C47" s="9" t="s">
        <v>293</v>
      </c>
      <c r="D47" s="30" t="s">
        <v>177</v>
      </c>
      <c r="E47" s="9" t="s">
        <v>230</v>
      </c>
      <c r="F47">
        <v>5</v>
      </c>
    </row>
    <row r="48" spans="1:6" ht="32.25" thickBot="1">
      <c r="A48" s="22" t="s">
        <v>142</v>
      </c>
      <c r="B48" s="9" t="s">
        <v>76</v>
      </c>
      <c r="C48" s="9" t="s">
        <v>294</v>
      </c>
      <c r="D48" s="30" t="s">
        <v>168</v>
      </c>
      <c r="E48" s="9" t="s">
        <v>230</v>
      </c>
      <c r="F48">
        <v>5</v>
      </c>
    </row>
    <row r="49" spans="1:6" ht="48" thickBot="1">
      <c r="A49" s="22" t="s">
        <v>143</v>
      </c>
      <c r="B49" s="9" t="s">
        <v>295</v>
      </c>
      <c r="C49" s="9" t="s">
        <v>296</v>
      </c>
      <c r="D49" s="30" t="s">
        <v>475</v>
      </c>
      <c r="E49" s="9" t="s">
        <v>230</v>
      </c>
      <c r="F49">
        <v>15</v>
      </c>
    </row>
    <row r="50" spans="1:6" ht="16.5" thickBot="1">
      <c r="A50" s="22" t="s">
        <v>144</v>
      </c>
      <c r="B50" s="9" t="s">
        <v>297</v>
      </c>
      <c r="C50" s="9" t="s">
        <v>298</v>
      </c>
      <c r="D50" s="30" t="s">
        <v>167</v>
      </c>
      <c r="E50" s="9" t="s">
        <v>230</v>
      </c>
      <c r="F50">
        <v>30</v>
      </c>
    </row>
    <row r="51" spans="1:6" ht="32.25" thickBot="1">
      <c r="A51" s="22" t="s">
        <v>145</v>
      </c>
      <c r="B51" s="9" t="s">
        <v>299</v>
      </c>
      <c r="C51" s="9" t="s">
        <v>300</v>
      </c>
      <c r="D51" s="30" t="s">
        <v>475</v>
      </c>
      <c r="E51" s="9" t="s">
        <v>230</v>
      </c>
      <c r="F51">
        <v>15</v>
      </c>
    </row>
    <row r="52" spans="1:6" ht="16.5" thickBot="1">
      <c r="A52" s="22" t="s">
        <v>146</v>
      </c>
      <c r="B52" s="9" t="s">
        <v>77</v>
      </c>
      <c r="C52" s="9" t="s">
        <v>301</v>
      </c>
      <c r="D52" s="30" t="s">
        <v>476</v>
      </c>
      <c r="E52" s="9" t="s">
        <v>230</v>
      </c>
      <c r="F52">
        <v>384</v>
      </c>
    </row>
    <row r="53" spans="1:6" ht="32.25" thickBot="1">
      <c r="A53" s="22" t="s">
        <v>147</v>
      </c>
      <c r="B53" s="9" t="s">
        <v>78</v>
      </c>
      <c r="C53" s="9" t="s">
        <v>302</v>
      </c>
      <c r="D53" s="30" t="s">
        <v>169</v>
      </c>
      <c r="E53" s="9" t="s">
        <v>230</v>
      </c>
      <c r="F53">
        <v>30</v>
      </c>
    </row>
    <row r="54" spans="1:6" ht="16.5" thickBot="1">
      <c r="A54" s="22" t="s">
        <v>148</v>
      </c>
      <c r="B54" s="9" t="s">
        <v>303</v>
      </c>
      <c r="C54" s="9" t="s">
        <v>304</v>
      </c>
      <c r="D54" s="30" t="s">
        <v>477</v>
      </c>
      <c r="E54" s="9" t="s">
        <v>230</v>
      </c>
      <c r="F54">
        <v>45</v>
      </c>
    </row>
    <row r="55" spans="1:6" ht="16.5" thickBot="1">
      <c r="A55" s="22" t="s">
        <v>149</v>
      </c>
      <c r="B55" s="9" t="s">
        <v>79</v>
      </c>
      <c r="C55" s="9" t="s">
        <v>305</v>
      </c>
      <c r="D55" s="30" t="s">
        <v>478</v>
      </c>
      <c r="E55" s="9" t="s">
        <v>230</v>
      </c>
      <c r="F55">
        <v>269</v>
      </c>
    </row>
    <row r="56" spans="1:6" ht="16.5" thickBot="1">
      <c r="A56" s="22" t="s">
        <v>150</v>
      </c>
      <c r="B56" s="9" t="s">
        <v>306</v>
      </c>
      <c r="C56" s="9" t="s">
        <v>307</v>
      </c>
      <c r="D56" s="30" t="s">
        <v>167</v>
      </c>
      <c r="E56" s="9" t="s">
        <v>230</v>
      </c>
      <c r="F56">
        <v>5</v>
      </c>
    </row>
    <row r="57" spans="1:6" ht="32.25" thickBot="1">
      <c r="A57" s="22" t="s">
        <v>151</v>
      </c>
      <c r="B57" s="9" t="s">
        <v>80</v>
      </c>
      <c r="C57" s="9" t="s">
        <v>308</v>
      </c>
      <c r="D57" s="30" t="s">
        <v>479</v>
      </c>
      <c r="E57" s="9" t="s">
        <v>230</v>
      </c>
      <c r="F57">
        <v>74</v>
      </c>
    </row>
    <row r="58" spans="1:6" ht="16.5" thickBot="1">
      <c r="A58" s="22" t="s">
        <v>152</v>
      </c>
      <c r="B58" s="9" t="s">
        <v>81</v>
      </c>
      <c r="C58" s="9" t="s">
        <v>309</v>
      </c>
      <c r="D58" s="30" t="s">
        <v>480</v>
      </c>
      <c r="E58" s="9" t="s">
        <v>230</v>
      </c>
      <c r="F58">
        <v>102</v>
      </c>
    </row>
    <row r="59" spans="1:6" ht="32.25" thickBot="1">
      <c r="A59" s="22" t="s">
        <v>153</v>
      </c>
      <c r="B59" s="9" t="s">
        <v>83</v>
      </c>
      <c r="C59" s="9" t="s">
        <v>310</v>
      </c>
      <c r="D59" s="30" t="s">
        <v>481</v>
      </c>
      <c r="E59" s="9" t="s">
        <v>230</v>
      </c>
      <c r="F59">
        <v>176</v>
      </c>
    </row>
    <row r="60" spans="1:6" ht="32.25" thickBot="1">
      <c r="A60" s="22" t="s">
        <v>154</v>
      </c>
      <c r="B60" s="9" t="s">
        <v>215</v>
      </c>
      <c r="C60" s="9" t="s">
        <v>311</v>
      </c>
      <c r="D60" s="30" t="s">
        <v>177</v>
      </c>
      <c r="E60" s="9" t="s">
        <v>230</v>
      </c>
      <c r="F60">
        <v>10</v>
      </c>
    </row>
    <row r="61" spans="1:6" ht="32.25" thickBot="1">
      <c r="A61" s="22" t="s">
        <v>155</v>
      </c>
      <c r="B61" s="9" t="s">
        <v>85</v>
      </c>
      <c r="C61" s="9" t="s">
        <v>312</v>
      </c>
      <c r="D61" s="30" t="s">
        <v>482</v>
      </c>
      <c r="E61" s="9" t="s">
        <v>230</v>
      </c>
      <c r="F61">
        <v>15</v>
      </c>
    </row>
    <row r="62" spans="1:6" ht="32.25" thickBot="1">
      <c r="A62" s="22" t="s">
        <v>156</v>
      </c>
      <c r="B62" s="9" t="s">
        <v>313</v>
      </c>
      <c r="C62" s="9" t="s">
        <v>314</v>
      </c>
      <c r="D62" s="30" t="s">
        <v>483</v>
      </c>
      <c r="E62" s="9" t="s">
        <v>230</v>
      </c>
      <c r="F62">
        <v>42</v>
      </c>
    </row>
    <row r="63" spans="1:6" ht="32.25" thickBot="1">
      <c r="A63" s="22" t="s">
        <v>157</v>
      </c>
      <c r="B63" s="9" t="s">
        <v>315</v>
      </c>
      <c r="C63" s="9" t="s">
        <v>316</v>
      </c>
      <c r="D63" s="30" t="s">
        <v>484</v>
      </c>
      <c r="E63" s="9" t="s">
        <v>230</v>
      </c>
      <c r="F63">
        <v>79</v>
      </c>
    </row>
    <row r="64" spans="1:6" ht="32.25" thickBot="1">
      <c r="A64" s="22" t="s">
        <v>158</v>
      </c>
      <c r="B64" s="10" t="s">
        <v>87</v>
      </c>
      <c r="C64" s="10" t="s">
        <v>317</v>
      </c>
      <c r="D64" s="31" t="s">
        <v>485</v>
      </c>
      <c r="E64" s="10" t="s">
        <v>230</v>
      </c>
      <c r="F64">
        <v>55</v>
      </c>
    </row>
    <row r="65" spans="1:6" ht="32.25" thickBot="1">
      <c r="A65" s="22" t="s">
        <v>159</v>
      </c>
      <c r="B65" s="9" t="s">
        <v>218</v>
      </c>
      <c r="C65" s="9" t="s">
        <v>318</v>
      </c>
      <c r="D65" s="30" t="s">
        <v>176</v>
      </c>
      <c r="E65" s="9" t="s">
        <v>230</v>
      </c>
      <c r="F65">
        <v>5</v>
      </c>
    </row>
    <row r="66" spans="1:6" ht="15" customHeight="1">
      <c r="A66" s="21" t="s">
        <v>160</v>
      </c>
      <c r="B66" s="21" t="s">
        <v>89</v>
      </c>
      <c r="C66" s="21" t="s">
        <v>319</v>
      </c>
      <c r="D66" s="33" t="s">
        <v>486</v>
      </c>
      <c r="E66" s="21" t="s">
        <v>230</v>
      </c>
      <c r="F66">
        <v>186</v>
      </c>
    </row>
    <row r="67" spans="1:6" ht="16.5" thickBot="1">
      <c r="A67" s="22" t="s">
        <v>161</v>
      </c>
      <c r="B67" s="9" t="s">
        <v>90</v>
      </c>
      <c r="C67" s="9" t="s">
        <v>320</v>
      </c>
      <c r="D67" s="30" t="s">
        <v>487</v>
      </c>
      <c r="E67" s="9" t="s">
        <v>230</v>
      </c>
      <c r="F67">
        <v>209</v>
      </c>
    </row>
    <row r="68" spans="1:6" ht="16.5" thickBot="1">
      <c r="A68" s="20" t="s">
        <v>162</v>
      </c>
      <c r="B68" s="9" t="s">
        <v>91</v>
      </c>
      <c r="C68" s="9" t="s">
        <v>321</v>
      </c>
      <c r="D68" s="30" t="s">
        <v>488</v>
      </c>
      <c r="E68" s="9" t="s">
        <v>230</v>
      </c>
      <c r="F68">
        <v>20</v>
      </c>
    </row>
    <row r="69" spans="1:6" ht="16.5" thickBot="1">
      <c r="A69" s="20" t="s">
        <v>163</v>
      </c>
      <c r="B69" s="10" t="s">
        <v>94</v>
      </c>
      <c r="C69" s="10" t="s">
        <v>322</v>
      </c>
      <c r="D69" s="30" t="s">
        <v>489</v>
      </c>
      <c r="E69" s="10" t="s">
        <v>230</v>
      </c>
      <c r="F69">
        <v>179</v>
      </c>
    </row>
    <row r="70" spans="1:6" ht="32.25" thickBot="1">
      <c r="A70" s="20" t="s">
        <v>164</v>
      </c>
      <c r="B70" s="10" t="s">
        <v>92</v>
      </c>
      <c r="C70" s="10" t="s">
        <v>323</v>
      </c>
      <c r="D70" s="36" t="s">
        <v>176</v>
      </c>
      <c r="E70" s="34" t="s">
        <v>230</v>
      </c>
      <c r="F70">
        <v>10</v>
      </c>
    </row>
    <row r="71" spans="1:6" ht="48" thickBot="1">
      <c r="A71" s="20" t="s">
        <v>165</v>
      </c>
      <c r="B71" s="10" t="s">
        <v>95</v>
      </c>
      <c r="C71" s="10" t="s">
        <v>324</v>
      </c>
      <c r="D71" s="30" t="s">
        <v>490</v>
      </c>
      <c r="E71" s="10" t="s">
        <v>230</v>
      </c>
      <c r="F71">
        <v>150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B3:D68"/>
  <sheetViews>
    <sheetView topLeftCell="A10" workbookViewId="0">
      <selection activeCell="B26" sqref="B26:C26"/>
    </sheetView>
  </sheetViews>
  <sheetFormatPr defaultRowHeight="15"/>
  <cols>
    <col min="4" max="4" width="16.140625" customWidth="1"/>
    <col min="6" max="6" width="11.85546875" customWidth="1"/>
  </cols>
  <sheetData>
    <row r="3" spans="2:4" ht="15.75" thickBot="1"/>
    <row r="4" spans="2:4" ht="16.5" thickBot="1">
      <c r="B4" s="72">
        <v>6368</v>
      </c>
      <c r="C4" s="73">
        <v>835</v>
      </c>
      <c r="D4" s="78">
        <f>C4/B4</f>
        <v>0.13112437185929648</v>
      </c>
    </row>
    <row r="5" spans="2:4" ht="16.5" thickBot="1">
      <c r="B5" s="74">
        <v>4040</v>
      </c>
      <c r="C5" s="75">
        <v>188</v>
      </c>
      <c r="D5" s="78">
        <f t="shared" ref="D5:D68" si="0">C5/B5</f>
        <v>4.6534653465346534E-2</v>
      </c>
    </row>
    <row r="6" spans="2:4" ht="16.5" thickBot="1">
      <c r="B6" s="74">
        <v>2644</v>
      </c>
      <c r="C6" s="75">
        <v>2918</v>
      </c>
      <c r="D6" s="78">
        <f t="shared" si="0"/>
        <v>1.1036308623298032</v>
      </c>
    </row>
    <row r="7" spans="2:4" ht="16.5" thickBot="1">
      <c r="B7" s="74">
        <v>7716</v>
      </c>
      <c r="C7" s="75">
        <v>2098</v>
      </c>
      <c r="D7" s="78">
        <f t="shared" si="0"/>
        <v>0.27190254017625715</v>
      </c>
    </row>
    <row r="8" spans="2:4" ht="16.5" thickBot="1">
      <c r="B8" s="74">
        <v>5006</v>
      </c>
      <c r="C8" s="75">
        <v>88</v>
      </c>
      <c r="D8" s="78">
        <f t="shared" si="0"/>
        <v>1.757890531362365E-2</v>
      </c>
    </row>
    <row r="9" spans="2:4" ht="16.5" thickBot="1">
      <c r="B9" s="74">
        <v>7731</v>
      </c>
      <c r="C9" s="75">
        <v>6801</v>
      </c>
      <c r="D9" s="78">
        <f t="shared" si="0"/>
        <v>0.87970508343034537</v>
      </c>
    </row>
    <row r="10" spans="2:4" ht="16.5" thickBot="1">
      <c r="B10" s="74">
        <v>3302</v>
      </c>
      <c r="C10" s="75">
        <v>9</v>
      </c>
      <c r="D10" s="78">
        <f t="shared" si="0"/>
        <v>2.7256208358570565E-3</v>
      </c>
    </row>
    <row r="11" spans="2:4" ht="16.5" thickBot="1">
      <c r="B11" s="74">
        <v>4824</v>
      </c>
      <c r="C11" s="75">
        <v>634</v>
      </c>
      <c r="D11" s="78">
        <f t="shared" si="0"/>
        <v>0.13142620232172472</v>
      </c>
    </row>
    <row r="12" spans="2:4" ht="16.5" thickBot="1">
      <c r="B12" s="74">
        <v>9606</v>
      </c>
      <c r="C12" s="75">
        <v>4700</v>
      </c>
      <c r="D12" s="78">
        <f t="shared" si="0"/>
        <v>0.48927753487403708</v>
      </c>
    </row>
    <row r="13" spans="2:4" ht="16.5" thickBot="1">
      <c r="B13" s="74">
        <v>1639</v>
      </c>
      <c r="C13" s="75">
        <v>4640</v>
      </c>
      <c r="D13" s="78">
        <f t="shared" si="0"/>
        <v>2.830994508846858</v>
      </c>
    </row>
    <row r="14" spans="2:4" ht="16.5" thickBot="1">
      <c r="B14" s="74">
        <v>7216</v>
      </c>
      <c r="C14" s="75">
        <v>1410</v>
      </c>
      <c r="D14" s="78">
        <f t="shared" si="0"/>
        <v>0.19539911308203992</v>
      </c>
    </row>
    <row r="15" spans="2:4" ht="16.5" thickBot="1">
      <c r="B15" s="74">
        <v>590</v>
      </c>
      <c r="C15" s="75">
        <v>113</v>
      </c>
      <c r="D15" s="78">
        <f t="shared" si="0"/>
        <v>0.19152542372881357</v>
      </c>
    </row>
    <row r="16" spans="2:4" ht="16.5" thickBot="1">
      <c r="B16" s="74">
        <v>576</v>
      </c>
      <c r="C16" s="75">
        <v>548</v>
      </c>
      <c r="D16" s="78">
        <f t="shared" si="0"/>
        <v>0.95138888888888884</v>
      </c>
    </row>
    <row r="17" spans="2:4" ht="16.5" thickBot="1">
      <c r="B17" s="74">
        <v>6662</v>
      </c>
      <c r="C17" s="75">
        <v>4032</v>
      </c>
      <c r="D17" s="78">
        <f t="shared" si="0"/>
        <v>0.60522365655959176</v>
      </c>
    </row>
    <row r="18" spans="2:4" ht="16.5" thickBot="1">
      <c r="B18" s="74">
        <v>1605</v>
      </c>
      <c r="C18" s="75">
        <v>513</v>
      </c>
      <c r="D18" s="78">
        <f t="shared" si="0"/>
        <v>0.31962616822429907</v>
      </c>
    </row>
    <row r="19" spans="2:4" ht="16.5" thickBot="1">
      <c r="B19" s="74">
        <v>7582</v>
      </c>
      <c r="C19" s="75">
        <v>23611</v>
      </c>
      <c r="D19" s="78">
        <f t="shared" si="0"/>
        <v>3.1140859931416514</v>
      </c>
    </row>
    <row r="20" spans="2:4" ht="16.5" thickBot="1">
      <c r="B20" s="74">
        <v>1759</v>
      </c>
      <c r="C20" s="75">
        <v>979</v>
      </c>
      <c r="D20" s="78">
        <f t="shared" si="0"/>
        <v>0.55656623081296186</v>
      </c>
    </row>
    <row r="21" spans="2:4" ht="16.5" thickBot="1">
      <c r="B21" s="74">
        <v>2572</v>
      </c>
      <c r="C21" s="75">
        <v>2943</v>
      </c>
      <c r="D21" s="78">
        <f t="shared" si="0"/>
        <v>1.1442457231726284</v>
      </c>
    </row>
    <row r="22" spans="2:4" ht="16.5" thickBot="1">
      <c r="B22" s="74">
        <v>3254</v>
      </c>
      <c r="C22" s="75">
        <v>1401</v>
      </c>
      <c r="D22" s="78">
        <f t="shared" si="0"/>
        <v>0.43054701905347265</v>
      </c>
    </row>
    <row r="23" spans="2:4" ht="16.5" thickBot="1">
      <c r="B23" s="74">
        <v>649</v>
      </c>
      <c r="C23" s="75">
        <v>259</v>
      </c>
      <c r="D23" s="78">
        <f t="shared" si="0"/>
        <v>0.39907550077041604</v>
      </c>
    </row>
    <row r="24" spans="2:4" ht="16.5" thickBot="1">
      <c r="B24" s="74">
        <v>3185</v>
      </c>
      <c r="C24" s="75">
        <v>399</v>
      </c>
      <c r="D24" s="78">
        <f t="shared" si="0"/>
        <v>0.12527472527472527</v>
      </c>
    </row>
    <row r="25" spans="2:4" ht="16.5" thickBot="1">
      <c r="B25" s="74">
        <v>1611</v>
      </c>
      <c r="C25" s="75">
        <v>849</v>
      </c>
      <c r="D25" s="78">
        <f t="shared" si="0"/>
        <v>0.52700186219739298</v>
      </c>
    </row>
    <row r="26" spans="2:4" ht="16.5" thickBot="1">
      <c r="B26" s="74" t="s">
        <v>508</v>
      </c>
      <c r="C26" s="76">
        <v>16202</v>
      </c>
      <c r="D26" s="78" t="e">
        <f t="shared" si="0"/>
        <v>#VALUE!</v>
      </c>
    </row>
    <row r="27" spans="2:4" ht="16.5" thickBot="1">
      <c r="B27" s="74">
        <v>3868</v>
      </c>
      <c r="C27" s="75">
        <v>1125</v>
      </c>
      <c r="D27" s="78">
        <f t="shared" si="0"/>
        <v>0.29084798345398138</v>
      </c>
    </row>
    <row r="28" spans="2:4" ht="16.5" thickBot="1">
      <c r="B28" s="74">
        <v>2297</v>
      </c>
      <c r="C28" s="75">
        <v>72</v>
      </c>
      <c r="D28" s="78">
        <f t="shared" si="0"/>
        <v>3.134523291249456E-2</v>
      </c>
    </row>
    <row r="29" spans="2:4" ht="16.5" thickBot="1">
      <c r="B29" s="74">
        <v>6922</v>
      </c>
      <c r="C29" s="75">
        <v>3015</v>
      </c>
      <c r="D29" s="78">
        <f t="shared" si="0"/>
        <v>0.43556775498410866</v>
      </c>
    </row>
    <row r="30" spans="2:4" ht="16.5" thickBot="1">
      <c r="B30" s="74">
        <v>4410</v>
      </c>
      <c r="C30" s="75">
        <v>463</v>
      </c>
      <c r="D30" s="78">
        <f t="shared" si="0"/>
        <v>0.10498866213151928</v>
      </c>
    </row>
    <row r="31" spans="2:4" ht="16.5" thickBot="1">
      <c r="B31" s="74">
        <v>5066</v>
      </c>
      <c r="C31" s="75">
        <v>2148</v>
      </c>
      <c r="D31" s="78">
        <f t="shared" si="0"/>
        <v>0.424003158310304</v>
      </c>
    </row>
    <row r="32" spans="2:4" ht="16.5" thickBot="1">
      <c r="B32" s="77">
        <v>20328</v>
      </c>
      <c r="C32" s="76">
        <v>20664</v>
      </c>
      <c r="D32" s="78">
        <f t="shared" si="0"/>
        <v>1.0165289256198347</v>
      </c>
    </row>
    <row r="33" spans="2:4" ht="16.5" thickBot="1">
      <c r="B33" s="74">
        <v>5448</v>
      </c>
      <c r="C33" s="75">
        <v>1920</v>
      </c>
      <c r="D33" s="78">
        <f t="shared" si="0"/>
        <v>0.3524229074889868</v>
      </c>
    </row>
    <row r="34" spans="2:4" ht="16.5" thickBot="1">
      <c r="B34" s="74">
        <v>4360</v>
      </c>
      <c r="C34" s="75">
        <v>5610</v>
      </c>
      <c r="D34" s="78">
        <f t="shared" si="0"/>
        <v>1.286697247706422</v>
      </c>
    </row>
    <row r="35" spans="2:4" ht="16.5" thickBot="1">
      <c r="B35" s="74">
        <v>4589</v>
      </c>
      <c r="C35" s="75">
        <v>3002</v>
      </c>
      <c r="D35" s="78">
        <f t="shared" si="0"/>
        <v>0.6541730224449771</v>
      </c>
    </row>
    <row r="36" spans="2:4" ht="16.5" thickBot="1">
      <c r="B36" s="74">
        <v>4043</v>
      </c>
      <c r="C36" s="75">
        <v>1490</v>
      </c>
      <c r="D36" s="78">
        <f t="shared" si="0"/>
        <v>0.3685382141973782</v>
      </c>
    </row>
    <row r="37" spans="2:4" ht="16.5" thickBot="1">
      <c r="B37" s="74">
        <v>8865</v>
      </c>
      <c r="C37" s="75">
        <v>663</v>
      </c>
      <c r="D37" s="78">
        <f t="shared" si="0"/>
        <v>7.4788494077834181E-2</v>
      </c>
    </row>
    <row r="38" spans="2:4" ht="16.5" thickBot="1">
      <c r="B38" s="74">
        <v>3552</v>
      </c>
      <c r="C38" s="75">
        <v>7900</v>
      </c>
      <c r="D38" s="78">
        <f t="shared" si="0"/>
        <v>2.224099099099099</v>
      </c>
    </row>
    <row r="39" spans="2:4" ht="16.5" thickBot="1">
      <c r="B39" s="74">
        <v>6188</v>
      </c>
      <c r="C39" s="75">
        <v>6855</v>
      </c>
      <c r="D39" s="78">
        <f t="shared" si="0"/>
        <v>1.1077892695539755</v>
      </c>
    </row>
    <row r="40" spans="2:4" ht="16.5" thickBot="1">
      <c r="B40" s="74">
        <v>3694</v>
      </c>
      <c r="C40" s="75">
        <v>1087</v>
      </c>
      <c r="D40" s="78">
        <f t="shared" si="0"/>
        <v>0.29426096372495941</v>
      </c>
    </row>
    <row r="41" spans="2:4" ht="16.5" thickBot="1">
      <c r="B41" s="74">
        <v>5145</v>
      </c>
      <c r="C41" s="75">
        <v>4015</v>
      </c>
      <c r="D41" s="78">
        <f t="shared" si="0"/>
        <v>0.78036929057337223</v>
      </c>
    </row>
    <row r="42" spans="2:4" ht="16.5" thickBot="1">
      <c r="B42" s="74">
        <v>6301</v>
      </c>
      <c r="C42" s="75">
        <v>4696</v>
      </c>
      <c r="D42" s="78">
        <f t="shared" si="0"/>
        <v>0.74527852721790189</v>
      </c>
    </row>
    <row r="43" spans="2:4" ht="16.5" thickBot="1">
      <c r="B43" s="74">
        <v>2657</v>
      </c>
      <c r="C43" s="75">
        <v>3079</v>
      </c>
      <c r="D43" s="78">
        <f t="shared" si="0"/>
        <v>1.1588257433195333</v>
      </c>
    </row>
    <row r="44" spans="2:4" ht="16.5" thickBot="1">
      <c r="B44" s="74">
        <v>1101</v>
      </c>
      <c r="C44" s="75">
        <v>104</v>
      </c>
      <c r="D44" s="78">
        <f t="shared" si="0"/>
        <v>9.445958219800181E-2</v>
      </c>
    </row>
    <row r="45" spans="2:4" ht="16.5" thickBot="1">
      <c r="B45" s="74">
        <v>5658</v>
      </c>
      <c r="C45" s="75">
        <v>597</v>
      </c>
      <c r="D45" s="78">
        <f t="shared" si="0"/>
        <v>0.10551431601272535</v>
      </c>
    </row>
    <row r="46" spans="2:4" ht="16.5" thickBot="1">
      <c r="B46" s="74">
        <v>3693</v>
      </c>
      <c r="C46" s="75">
        <v>324</v>
      </c>
      <c r="D46" s="78">
        <f t="shared" si="0"/>
        <v>8.7733549959382609E-2</v>
      </c>
    </row>
    <row r="47" spans="2:4" ht="16.5" thickBot="1">
      <c r="B47" s="77">
        <v>43043</v>
      </c>
      <c r="C47" s="76">
        <v>21877</v>
      </c>
      <c r="D47" s="78">
        <f t="shared" si="0"/>
        <v>0.50825918267778736</v>
      </c>
    </row>
    <row r="48" spans="2:4" ht="16.5" thickBot="1">
      <c r="B48" s="74">
        <v>1876</v>
      </c>
      <c r="C48" s="75">
        <v>187</v>
      </c>
      <c r="D48" s="78">
        <f t="shared" si="0"/>
        <v>9.9680170575692964E-2</v>
      </c>
    </row>
    <row r="49" spans="2:4" ht="16.5" thickBot="1">
      <c r="B49" s="74">
        <v>3450</v>
      </c>
      <c r="C49" s="75">
        <v>2732</v>
      </c>
      <c r="D49" s="78">
        <f t="shared" si="0"/>
        <v>0.79188405797101447</v>
      </c>
    </row>
    <row r="50" spans="2:4" ht="16.5" thickBot="1">
      <c r="B50" s="74">
        <v>8746</v>
      </c>
      <c r="C50" s="75">
        <v>6521</v>
      </c>
      <c r="D50" s="78">
        <f t="shared" si="0"/>
        <v>0.74559798765149787</v>
      </c>
    </row>
    <row r="51" spans="2:4" ht="16.5" thickBot="1">
      <c r="B51" s="74">
        <v>514</v>
      </c>
      <c r="C51" s="75">
        <v>188</v>
      </c>
      <c r="D51" s="78">
        <f t="shared" si="0"/>
        <v>0.36575875486381321</v>
      </c>
    </row>
    <row r="52" spans="2:4" ht="16.5" thickBot="1">
      <c r="B52" s="77">
        <v>14637</v>
      </c>
      <c r="C52" s="75">
        <v>2722</v>
      </c>
      <c r="D52" s="78">
        <f t="shared" si="0"/>
        <v>0.18596706975473115</v>
      </c>
    </row>
    <row r="53" spans="2:4" ht="16.5" thickBot="1">
      <c r="B53" s="74">
        <v>8019</v>
      </c>
      <c r="C53" s="75">
        <v>2656</v>
      </c>
      <c r="D53" s="78">
        <f t="shared" si="0"/>
        <v>0.33121336825040526</v>
      </c>
    </row>
    <row r="54" spans="2:4" ht="16.5" thickBot="1">
      <c r="B54" s="74">
        <v>3510</v>
      </c>
      <c r="C54" s="75">
        <v>2675</v>
      </c>
      <c r="D54" s="78">
        <f t="shared" si="0"/>
        <v>0.7621082621082621</v>
      </c>
    </row>
    <row r="55" spans="2:4" ht="16.5" thickBot="1">
      <c r="B55" s="74">
        <v>5937</v>
      </c>
      <c r="C55" s="75">
        <v>9747</v>
      </c>
      <c r="D55" s="78">
        <f t="shared" si="0"/>
        <v>1.6417382516422436</v>
      </c>
    </row>
    <row r="56" spans="2:4" ht="16.5" thickBot="1">
      <c r="B56" s="74">
        <v>5555</v>
      </c>
      <c r="C56" s="75">
        <v>5138</v>
      </c>
      <c r="D56" s="78">
        <f t="shared" si="0"/>
        <v>0.92493249324932492</v>
      </c>
    </row>
    <row r="57" spans="2:4" ht="16.5" thickBot="1">
      <c r="B57" s="74">
        <v>4259</v>
      </c>
      <c r="C57" s="75">
        <v>5033</v>
      </c>
      <c r="D57" s="78">
        <f t="shared" si="0"/>
        <v>1.1817328011270252</v>
      </c>
    </row>
    <row r="58" spans="2:4" ht="16.5" thickBot="1">
      <c r="B58" s="74">
        <v>1280</v>
      </c>
      <c r="C58" s="75">
        <v>145</v>
      </c>
      <c r="D58" s="78">
        <f t="shared" si="0"/>
        <v>0.11328125</v>
      </c>
    </row>
    <row r="59" spans="2:4" ht="16.5" thickBot="1">
      <c r="B59" s="74" t="s">
        <v>509</v>
      </c>
      <c r="C59" s="75">
        <v>1700</v>
      </c>
      <c r="D59" s="78" t="e">
        <f t="shared" si="0"/>
        <v>#VALUE!</v>
      </c>
    </row>
    <row r="60" spans="2:4" ht="16.5" thickBot="1">
      <c r="B60" s="77">
        <v>12862</v>
      </c>
      <c r="C60" s="75">
        <v>6761</v>
      </c>
      <c r="D60" s="78">
        <f t="shared" si="0"/>
        <v>0.52565697403203238</v>
      </c>
    </row>
    <row r="61" spans="2:4" ht="16.5" thickBot="1">
      <c r="B61" s="74">
        <v>2712</v>
      </c>
      <c r="C61" s="75">
        <v>1830</v>
      </c>
      <c r="D61" s="78">
        <f t="shared" si="0"/>
        <v>0.6747787610619469</v>
      </c>
    </row>
    <row r="62" spans="2:4" ht="16.5" thickBot="1">
      <c r="B62" s="74">
        <v>2032</v>
      </c>
      <c r="C62" s="75">
        <v>452</v>
      </c>
      <c r="D62" s="78">
        <f t="shared" si="0"/>
        <v>0.22244094488188976</v>
      </c>
    </row>
    <row r="63" spans="2:4" ht="16.5" thickBot="1">
      <c r="B63" s="74">
        <v>781</v>
      </c>
      <c r="C63" s="75">
        <v>220</v>
      </c>
      <c r="D63" s="78">
        <f t="shared" si="0"/>
        <v>0.28169014084507044</v>
      </c>
    </row>
    <row r="64" spans="2:4" ht="16.5" thickBot="1">
      <c r="B64" s="77">
        <v>10313</v>
      </c>
      <c r="C64" s="76">
        <v>10113</v>
      </c>
      <c r="D64" s="78">
        <f t="shared" si="0"/>
        <v>0.98060700087268493</v>
      </c>
    </row>
    <row r="65" spans="2:4" ht="16.5" thickBot="1">
      <c r="B65" s="74">
        <v>5972</v>
      </c>
      <c r="C65" s="75">
        <v>5776</v>
      </c>
      <c r="D65" s="78">
        <f t="shared" si="0"/>
        <v>0.96718017414601476</v>
      </c>
    </row>
    <row r="66" spans="2:4" ht="16.5" thickBot="1">
      <c r="B66" s="74">
        <v>5478</v>
      </c>
      <c r="C66" s="75">
        <v>2897</v>
      </c>
      <c r="D66" s="78">
        <f t="shared" si="0"/>
        <v>0.52884264330047459</v>
      </c>
    </row>
    <row r="67" spans="2:4" ht="16.5" thickBot="1">
      <c r="B67" s="74">
        <v>7265</v>
      </c>
      <c r="C67" s="75">
        <v>647</v>
      </c>
      <c r="D67" s="78">
        <f>C67/B67</f>
        <v>8.9057123193392984E-2</v>
      </c>
    </row>
    <row r="68" spans="2:4" ht="16.5" thickBot="1">
      <c r="B68" s="74">
        <v>3931</v>
      </c>
      <c r="C68" s="75">
        <v>1507</v>
      </c>
      <c r="D68" s="78">
        <f t="shared" si="0"/>
        <v>0.38336301195624523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B66"/>
  <sheetViews>
    <sheetView workbookViewId="0">
      <selection activeCell="D22" sqref="D22"/>
    </sheetView>
  </sheetViews>
  <sheetFormatPr defaultRowHeight="15"/>
  <cols>
    <col min="1" max="1" width="53.140625" customWidth="1"/>
  </cols>
  <sheetData>
    <row r="1" spans="1:2">
      <c r="A1" s="37" t="s">
        <v>183</v>
      </c>
      <c r="B1" s="38">
        <v>21</v>
      </c>
    </row>
    <row r="2" spans="1:2">
      <c r="A2" s="37" t="s">
        <v>182</v>
      </c>
      <c r="B2" s="38">
        <v>42</v>
      </c>
    </row>
    <row r="3" spans="1:2">
      <c r="A3" s="37" t="s">
        <v>180</v>
      </c>
      <c r="B3" s="38">
        <v>30</v>
      </c>
    </row>
    <row r="4" spans="1:2">
      <c r="A4" s="37" t="s">
        <v>181</v>
      </c>
      <c r="B4" s="38">
        <v>16</v>
      </c>
    </row>
    <row r="5" spans="1:2">
      <c r="A5" s="37" t="s">
        <v>8</v>
      </c>
      <c r="B5" s="38">
        <v>1</v>
      </c>
    </row>
    <row r="6" spans="1:2">
      <c r="A6" s="37" t="s">
        <v>9</v>
      </c>
      <c r="B6" s="38">
        <v>5</v>
      </c>
    </row>
    <row r="7" spans="1:2">
      <c r="A7" s="37" t="s">
        <v>10</v>
      </c>
      <c r="B7" s="38">
        <v>16</v>
      </c>
    </row>
    <row r="8" spans="1:2">
      <c r="A8" s="37" t="s">
        <v>11</v>
      </c>
      <c r="B8" s="38">
        <v>4</v>
      </c>
    </row>
    <row r="9" spans="1:2">
      <c r="A9" s="37" t="s">
        <v>184</v>
      </c>
      <c r="B9" s="38">
        <v>1</v>
      </c>
    </row>
    <row r="10" spans="1:2">
      <c r="A10" s="37" t="s">
        <v>185</v>
      </c>
      <c r="B10" s="38">
        <v>4</v>
      </c>
    </row>
    <row r="11" spans="1:2">
      <c r="A11" s="37" t="s">
        <v>15</v>
      </c>
      <c r="B11" s="38">
        <v>2</v>
      </c>
    </row>
    <row r="12" spans="1:2">
      <c r="A12" s="37" t="s">
        <v>186</v>
      </c>
      <c r="B12" s="38">
        <v>7</v>
      </c>
    </row>
    <row r="13" spans="1:2">
      <c r="A13" s="37" t="s">
        <v>187</v>
      </c>
      <c r="B13" s="38">
        <v>1</v>
      </c>
    </row>
    <row r="14" spans="1:2">
      <c r="A14" s="37" t="s">
        <v>188</v>
      </c>
      <c r="B14" s="38">
        <v>5</v>
      </c>
    </row>
    <row r="15" spans="1:2">
      <c r="A15" s="37" t="s">
        <v>189</v>
      </c>
      <c r="B15" s="38">
        <v>4</v>
      </c>
    </row>
    <row r="16" spans="1:2">
      <c r="A16" s="37" t="s">
        <v>190</v>
      </c>
      <c r="B16" s="38">
        <v>13</v>
      </c>
    </row>
    <row r="17" spans="1:2">
      <c r="A17" s="37" t="s">
        <v>191</v>
      </c>
      <c r="B17" s="38">
        <v>2</v>
      </c>
    </row>
    <row r="18" spans="1:2">
      <c r="A18" s="37" t="s">
        <v>192</v>
      </c>
      <c r="B18" s="38">
        <v>1</v>
      </c>
    </row>
    <row r="19" spans="1:2">
      <c r="A19" s="37" t="s">
        <v>193</v>
      </c>
      <c r="B19" s="38">
        <v>41</v>
      </c>
    </row>
    <row r="20" spans="1:2">
      <c r="A20" s="37" t="s">
        <v>194</v>
      </c>
      <c r="B20" s="38">
        <v>2</v>
      </c>
    </row>
    <row r="21" spans="1:2">
      <c r="A21" s="37" t="s">
        <v>195</v>
      </c>
      <c r="B21" s="38">
        <v>11</v>
      </c>
    </row>
    <row r="22" spans="1:2">
      <c r="A22" s="37" t="s">
        <v>46</v>
      </c>
      <c r="B22" s="38">
        <v>16</v>
      </c>
    </row>
    <row r="23" spans="1:2">
      <c r="A23" s="37" t="s">
        <v>196</v>
      </c>
      <c r="B23" s="38">
        <v>1</v>
      </c>
    </row>
    <row r="24" spans="1:2">
      <c r="A24" s="37" t="s">
        <v>47</v>
      </c>
      <c r="B24" s="38">
        <v>3</v>
      </c>
    </row>
    <row r="25" spans="1:2">
      <c r="A25" s="37" t="s">
        <v>48</v>
      </c>
      <c r="B25" s="38">
        <v>76</v>
      </c>
    </row>
    <row r="26" spans="1:2">
      <c r="A26" s="37" t="s">
        <v>67</v>
      </c>
      <c r="B26" s="38">
        <v>29</v>
      </c>
    </row>
    <row r="27" spans="1:2">
      <c r="A27" s="37" t="s">
        <v>197</v>
      </c>
      <c r="B27" s="38">
        <v>11</v>
      </c>
    </row>
    <row r="28" spans="1:2">
      <c r="A28" s="37" t="s">
        <v>198</v>
      </c>
      <c r="B28" s="38">
        <v>1</v>
      </c>
    </row>
    <row r="29" spans="1:2">
      <c r="A29" s="37" t="s">
        <v>52</v>
      </c>
      <c r="B29" s="38">
        <v>1</v>
      </c>
    </row>
    <row r="30" spans="1:2">
      <c r="A30" s="37" t="s">
        <v>199</v>
      </c>
      <c r="B30" s="38">
        <v>1</v>
      </c>
    </row>
    <row r="31" spans="1:2">
      <c r="A31" s="37" t="s">
        <v>200</v>
      </c>
      <c r="B31" s="38">
        <v>31</v>
      </c>
    </row>
    <row r="32" spans="1:2">
      <c r="A32" s="37" t="s">
        <v>201</v>
      </c>
      <c r="B32" s="38">
        <v>5</v>
      </c>
    </row>
    <row r="33" spans="1:2">
      <c r="A33" s="37" t="s">
        <v>202</v>
      </c>
      <c r="B33" s="38">
        <v>7</v>
      </c>
    </row>
    <row r="34" spans="1:2">
      <c r="A34" s="37" t="s">
        <v>54</v>
      </c>
      <c r="B34" s="38">
        <v>2</v>
      </c>
    </row>
    <row r="35" spans="1:2">
      <c r="A35" s="37" t="s">
        <v>203</v>
      </c>
      <c r="B35" s="38">
        <v>2</v>
      </c>
    </row>
    <row r="36" spans="1:2">
      <c r="A36" s="37" t="s">
        <v>71</v>
      </c>
      <c r="B36" s="38">
        <v>7</v>
      </c>
    </row>
    <row r="37" spans="1:2">
      <c r="A37" s="37" t="s">
        <v>204</v>
      </c>
      <c r="B37" s="38">
        <v>1</v>
      </c>
    </row>
    <row r="38" spans="1:2">
      <c r="A38" s="37" t="s">
        <v>55</v>
      </c>
      <c r="B38" s="38">
        <v>1</v>
      </c>
    </row>
    <row r="39" spans="1:2">
      <c r="A39" s="37" t="s">
        <v>72</v>
      </c>
      <c r="B39" s="38">
        <v>1</v>
      </c>
    </row>
    <row r="40" spans="1:2">
      <c r="A40" s="37" t="s">
        <v>73</v>
      </c>
      <c r="B40" s="38">
        <v>2</v>
      </c>
    </row>
    <row r="41" spans="1:2">
      <c r="A41" s="37" t="s">
        <v>205</v>
      </c>
      <c r="B41" s="38">
        <v>2</v>
      </c>
    </row>
    <row r="42" spans="1:2">
      <c r="A42" s="37" t="s">
        <v>75</v>
      </c>
      <c r="B42" s="38">
        <v>1</v>
      </c>
    </row>
    <row r="43" spans="1:2">
      <c r="A43" s="37" t="s">
        <v>206</v>
      </c>
      <c r="B43" s="38">
        <v>1</v>
      </c>
    </row>
    <row r="44" spans="1:2">
      <c r="A44" s="37" t="s">
        <v>207</v>
      </c>
      <c r="B44" s="38">
        <v>3</v>
      </c>
    </row>
    <row r="45" spans="1:2">
      <c r="A45" s="37" t="s">
        <v>208</v>
      </c>
      <c r="B45" s="38">
        <v>6</v>
      </c>
    </row>
    <row r="46" spans="1:2">
      <c r="A46" s="37" t="s">
        <v>209</v>
      </c>
      <c r="B46" s="38">
        <v>3</v>
      </c>
    </row>
    <row r="47" spans="1:2">
      <c r="A47" s="37" t="s">
        <v>210</v>
      </c>
      <c r="B47" s="38">
        <v>81</v>
      </c>
    </row>
    <row r="48" spans="1:2">
      <c r="A48" s="37" t="s">
        <v>78</v>
      </c>
      <c r="B48" s="38">
        <v>6</v>
      </c>
    </row>
    <row r="49" spans="1:2">
      <c r="A49" s="37" t="s">
        <v>211</v>
      </c>
      <c r="B49" s="38">
        <v>9</v>
      </c>
    </row>
    <row r="50" spans="1:2">
      <c r="A50" s="37" t="s">
        <v>79</v>
      </c>
      <c r="B50" s="38">
        <v>52</v>
      </c>
    </row>
    <row r="51" spans="1:2">
      <c r="A51" s="37" t="s">
        <v>212</v>
      </c>
      <c r="B51" s="38">
        <v>1</v>
      </c>
    </row>
    <row r="52" spans="1:2">
      <c r="A52" s="37" t="s">
        <v>213</v>
      </c>
      <c r="B52" s="38">
        <v>14</v>
      </c>
    </row>
    <row r="53" spans="1:2">
      <c r="A53" s="37" t="s">
        <v>214</v>
      </c>
      <c r="B53" s="38">
        <v>20</v>
      </c>
    </row>
    <row r="54" spans="1:2">
      <c r="A54" s="37" t="s">
        <v>83</v>
      </c>
      <c r="B54" s="38">
        <v>35</v>
      </c>
    </row>
    <row r="55" spans="1:2">
      <c r="A55" s="37" t="s">
        <v>215</v>
      </c>
      <c r="B55" s="38">
        <v>2</v>
      </c>
    </row>
    <row r="56" spans="1:2">
      <c r="A56" s="37" t="s">
        <v>85</v>
      </c>
      <c r="B56" s="38">
        <v>3</v>
      </c>
    </row>
    <row r="57" spans="1:2">
      <c r="A57" s="37" t="s">
        <v>216</v>
      </c>
      <c r="B57" s="38">
        <v>9</v>
      </c>
    </row>
    <row r="58" spans="1:2">
      <c r="A58" s="37" t="s">
        <v>217</v>
      </c>
      <c r="B58" s="38">
        <v>15</v>
      </c>
    </row>
    <row r="59" spans="1:2">
      <c r="A59" s="37" t="s">
        <v>87</v>
      </c>
      <c r="B59" s="38">
        <v>11</v>
      </c>
    </row>
    <row r="60" spans="1:2">
      <c r="A60" s="37" t="s">
        <v>218</v>
      </c>
      <c r="B60" s="38">
        <v>1</v>
      </c>
    </row>
    <row r="61" spans="1:2">
      <c r="A61" s="37" t="s">
        <v>89</v>
      </c>
      <c r="B61" s="38">
        <v>36</v>
      </c>
    </row>
    <row r="62" spans="1:2">
      <c r="A62" s="37" t="s">
        <v>91</v>
      </c>
      <c r="B62" s="38">
        <v>5</v>
      </c>
    </row>
    <row r="63" spans="1:2">
      <c r="A63" s="37" t="s">
        <v>94</v>
      </c>
      <c r="B63" s="38">
        <v>35</v>
      </c>
    </row>
    <row r="64" spans="1:2">
      <c r="A64" s="37" t="s">
        <v>90</v>
      </c>
      <c r="B64" s="38">
        <v>41</v>
      </c>
    </row>
    <row r="65" spans="1:2">
      <c r="A65" s="37" t="s">
        <v>92</v>
      </c>
      <c r="B65" s="38">
        <v>2</v>
      </c>
    </row>
    <row r="66" spans="1:2">
      <c r="A66" s="37" t="s">
        <v>95</v>
      </c>
      <c r="B66" s="38">
        <v>16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B70"/>
  <sheetViews>
    <sheetView topLeftCell="A40" workbookViewId="0">
      <selection activeCell="C40" sqref="C1:C1048576"/>
    </sheetView>
  </sheetViews>
  <sheetFormatPr defaultRowHeight="15"/>
  <cols>
    <col min="1" max="1" width="37.42578125" customWidth="1"/>
  </cols>
  <sheetData>
    <row r="1" spans="1:2">
      <c r="A1" s="37" t="s">
        <v>180</v>
      </c>
      <c r="B1" s="38">
        <v>36</v>
      </c>
    </row>
    <row r="2" spans="1:2">
      <c r="A2" s="37" t="s">
        <v>181</v>
      </c>
      <c r="B2" s="38">
        <v>18</v>
      </c>
    </row>
    <row r="3" spans="1:2">
      <c r="A3" s="37" t="s">
        <v>219</v>
      </c>
      <c r="B3" s="38">
        <v>1</v>
      </c>
    </row>
    <row r="4" spans="1:2">
      <c r="A4" s="37" t="s">
        <v>182</v>
      </c>
      <c r="B4" s="38">
        <v>47</v>
      </c>
    </row>
    <row r="5" spans="1:2">
      <c r="A5" s="37" t="s">
        <v>220</v>
      </c>
      <c r="B5" s="38">
        <v>48</v>
      </c>
    </row>
    <row r="6" spans="1:2">
      <c r="A6" s="37" t="s">
        <v>8</v>
      </c>
      <c r="B6" s="38">
        <v>2</v>
      </c>
    </row>
    <row r="7" spans="1:2">
      <c r="A7" s="37" t="s">
        <v>9</v>
      </c>
      <c r="B7" s="38">
        <v>5</v>
      </c>
    </row>
    <row r="8" spans="1:2">
      <c r="A8" s="37" t="s">
        <v>10</v>
      </c>
      <c r="B8" s="38">
        <v>18</v>
      </c>
    </row>
    <row r="9" spans="1:2">
      <c r="A9" s="37" t="s">
        <v>11</v>
      </c>
      <c r="B9" s="38">
        <v>3</v>
      </c>
    </row>
    <row r="10" spans="1:2">
      <c r="A10" s="37" t="s">
        <v>221</v>
      </c>
      <c r="B10" s="38">
        <v>1</v>
      </c>
    </row>
    <row r="11" spans="1:2">
      <c r="A11" s="37" t="s">
        <v>185</v>
      </c>
      <c r="B11" s="38">
        <v>3</v>
      </c>
    </row>
    <row r="12" spans="1:2">
      <c r="A12" s="37" t="s">
        <v>15</v>
      </c>
      <c r="B12" s="38">
        <v>3</v>
      </c>
    </row>
    <row r="13" spans="1:2">
      <c r="A13" s="37" t="s">
        <v>186</v>
      </c>
      <c r="B13" s="38">
        <v>7</v>
      </c>
    </row>
    <row r="14" spans="1:2">
      <c r="A14" s="37" t="s">
        <v>222</v>
      </c>
      <c r="B14" s="38">
        <v>3</v>
      </c>
    </row>
    <row r="15" spans="1:2">
      <c r="A15" s="37" t="s">
        <v>187</v>
      </c>
      <c r="B15" s="38">
        <v>2</v>
      </c>
    </row>
    <row r="16" spans="1:2">
      <c r="A16" s="37" t="s">
        <v>188</v>
      </c>
      <c r="B16" s="38">
        <v>6</v>
      </c>
    </row>
    <row r="17" spans="1:2">
      <c r="A17" s="37" t="s">
        <v>190</v>
      </c>
      <c r="B17" s="38">
        <v>13</v>
      </c>
    </row>
    <row r="18" spans="1:2">
      <c r="A18" s="37" t="s">
        <v>191</v>
      </c>
      <c r="B18" s="38">
        <v>4</v>
      </c>
    </row>
    <row r="19" spans="1:2">
      <c r="A19" s="37" t="s">
        <v>189</v>
      </c>
      <c r="B19" s="38">
        <v>4</v>
      </c>
    </row>
    <row r="20" spans="1:2">
      <c r="A20" s="37" t="s">
        <v>192</v>
      </c>
      <c r="B20" s="38">
        <v>1</v>
      </c>
    </row>
    <row r="21" spans="1:2">
      <c r="A21" s="37" t="s">
        <v>193</v>
      </c>
      <c r="B21" s="38">
        <v>54</v>
      </c>
    </row>
    <row r="22" spans="1:2">
      <c r="A22" s="37" t="s">
        <v>195</v>
      </c>
      <c r="B22" s="38">
        <v>12</v>
      </c>
    </row>
    <row r="23" spans="1:2">
      <c r="A23" s="37" t="s">
        <v>223</v>
      </c>
      <c r="B23" s="38">
        <v>1</v>
      </c>
    </row>
    <row r="24" spans="1:2">
      <c r="A24" s="37" t="s">
        <v>194</v>
      </c>
      <c r="B24" s="38">
        <v>2</v>
      </c>
    </row>
    <row r="25" spans="1:2">
      <c r="A25" s="37" t="s">
        <v>46</v>
      </c>
      <c r="B25" s="38">
        <v>16</v>
      </c>
    </row>
    <row r="26" spans="1:2">
      <c r="A26" s="37" t="s">
        <v>196</v>
      </c>
      <c r="B26" s="38">
        <v>3</v>
      </c>
    </row>
    <row r="27" spans="1:2">
      <c r="A27" s="37" t="s">
        <v>47</v>
      </c>
      <c r="B27" s="38">
        <v>3</v>
      </c>
    </row>
    <row r="28" spans="1:2">
      <c r="A28" s="37" t="s">
        <v>67</v>
      </c>
      <c r="B28" s="38">
        <v>34</v>
      </c>
    </row>
    <row r="29" spans="1:2">
      <c r="A29" s="37" t="s">
        <v>48</v>
      </c>
      <c r="B29" s="38">
        <v>87</v>
      </c>
    </row>
    <row r="30" spans="1:2">
      <c r="A30" s="37" t="s">
        <v>197</v>
      </c>
      <c r="B30" s="38">
        <v>12</v>
      </c>
    </row>
    <row r="31" spans="1:2">
      <c r="A31" s="37" t="s">
        <v>198</v>
      </c>
      <c r="B31" s="38">
        <v>1</v>
      </c>
    </row>
    <row r="32" spans="1:2">
      <c r="A32" s="37" t="s">
        <v>52</v>
      </c>
      <c r="B32" s="38">
        <v>2</v>
      </c>
    </row>
    <row r="33" spans="1:2">
      <c r="A33" s="37" t="s">
        <v>199</v>
      </c>
      <c r="B33" s="38">
        <v>1</v>
      </c>
    </row>
    <row r="34" spans="1:2">
      <c r="A34" s="37" t="s">
        <v>200</v>
      </c>
      <c r="B34" s="38">
        <v>39</v>
      </c>
    </row>
    <row r="35" spans="1:2">
      <c r="A35" s="37" t="s">
        <v>201</v>
      </c>
      <c r="B35" s="38">
        <v>6</v>
      </c>
    </row>
    <row r="36" spans="1:2">
      <c r="A36" s="37" t="s">
        <v>202</v>
      </c>
      <c r="B36" s="38">
        <v>7</v>
      </c>
    </row>
    <row r="37" spans="1:2">
      <c r="A37" s="37" t="s">
        <v>54</v>
      </c>
      <c r="B37" s="38">
        <v>2</v>
      </c>
    </row>
    <row r="38" spans="1:2">
      <c r="A38" s="37" t="s">
        <v>203</v>
      </c>
      <c r="B38" s="38">
        <v>2</v>
      </c>
    </row>
    <row r="39" spans="1:2">
      <c r="A39" s="37" t="s">
        <v>55</v>
      </c>
      <c r="B39" s="38">
        <v>1</v>
      </c>
    </row>
    <row r="40" spans="1:2">
      <c r="A40" s="37" t="s">
        <v>204</v>
      </c>
      <c r="B40" s="38">
        <v>3</v>
      </c>
    </row>
    <row r="41" spans="1:2">
      <c r="A41" s="37" t="s">
        <v>71</v>
      </c>
      <c r="B41" s="38">
        <v>6</v>
      </c>
    </row>
    <row r="42" spans="1:2">
      <c r="A42" s="37" t="s">
        <v>72</v>
      </c>
      <c r="B42" s="38">
        <v>2</v>
      </c>
    </row>
    <row r="43" spans="1:2">
      <c r="A43" s="37" t="s">
        <v>73</v>
      </c>
      <c r="B43" s="38">
        <v>5</v>
      </c>
    </row>
    <row r="44" spans="1:2">
      <c r="A44" s="37" t="s">
        <v>224</v>
      </c>
      <c r="B44" s="38">
        <v>1</v>
      </c>
    </row>
    <row r="45" spans="1:2">
      <c r="A45" s="37" t="s">
        <v>205</v>
      </c>
      <c r="B45" s="38">
        <v>2</v>
      </c>
    </row>
    <row r="46" spans="1:2">
      <c r="A46" s="37" t="s">
        <v>75</v>
      </c>
      <c r="B46" s="38">
        <v>1</v>
      </c>
    </row>
    <row r="47" spans="1:2">
      <c r="A47" s="37" t="s">
        <v>206</v>
      </c>
      <c r="B47" s="38">
        <v>1</v>
      </c>
    </row>
    <row r="48" spans="1:2">
      <c r="A48" s="37" t="s">
        <v>207</v>
      </c>
      <c r="B48" s="38">
        <v>3</v>
      </c>
    </row>
    <row r="49" spans="1:2">
      <c r="A49" s="37" t="s">
        <v>208</v>
      </c>
      <c r="B49" s="38">
        <v>8</v>
      </c>
    </row>
    <row r="50" spans="1:2">
      <c r="A50" s="37" t="s">
        <v>209</v>
      </c>
      <c r="B50" s="38">
        <v>3</v>
      </c>
    </row>
    <row r="51" spans="1:2">
      <c r="A51" s="37" t="s">
        <v>210</v>
      </c>
      <c r="B51" s="38">
        <v>90</v>
      </c>
    </row>
    <row r="52" spans="1:2">
      <c r="A52" s="37" t="s">
        <v>78</v>
      </c>
      <c r="B52" s="38">
        <v>8</v>
      </c>
    </row>
    <row r="53" spans="1:2">
      <c r="A53" s="37" t="s">
        <v>211</v>
      </c>
      <c r="B53" s="38">
        <v>16</v>
      </c>
    </row>
    <row r="54" spans="1:2">
      <c r="A54" s="37" t="s">
        <v>79</v>
      </c>
      <c r="B54" s="38">
        <v>65</v>
      </c>
    </row>
    <row r="55" spans="1:2">
      <c r="A55" s="37" t="s">
        <v>212</v>
      </c>
      <c r="B55" s="38">
        <v>1</v>
      </c>
    </row>
    <row r="56" spans="1:2">
      <c r="A56" s="37" t="s">
        <v>213</v>
      </c>
      <c r="B56" s="38">
        <v>21</v>
      </c>
    </row>
    <row r="57" spans="1:2">
      <c r="A57" s="37" t="s">
        <v>214</v>
      </c>
      <c r="B57" s="38">
        <v>20</v>
      </c>
    </row>
    <row r="58" spans="1:2">
      <c r="A58" s="37" t="s">
        <v>83</v>
      </c>
      <c r="B58" s="38">
        <v>41</v>
      </c>
    </row>
    <row r="59" spans="1:2">
      <c r="A59" s="37" t="s">
        <v>215</v>
      </c>
      <c r="B59" s="38">
        <v>4</v>
      </c>
    </row>
    <row r="60" spans="1:2">
      <c r="A60" s="37" t="s">
        <v>85</v>
      </c>
      <c r="B60" s="38">
        <v>3</v>
      </c>
    </row>
    <row r="61" spans="1:2">
      <c r="A61" s="37" t="s">
        <v>216</v>
      </c>
      <c r="B61" s="38">
        <v>18</v>
      </c>
    </row>
    <row r="62" spans="1:2">
      <c r="A62" s="37" t="s">
        <v>217</v>
      </c>
      <c r="B62" s="38">
        <v>24</v>
      </c>
    </row>
    <row r="63" spans="1:2">
      <c r="A63" s="37" t="s">
        <v>87</v>
      </c>
      <c r="B63" s="38">
        <v>8</v>
      </c>
    </row>
    <row r="64" spans="1:2">
      <c r="A64" s="37" t="s">
        <v>218</v>
      </c>
      <c r="B64" s="38">
        <v>4</v>
      </c>
    </row>
    <row r="65" spans="1:2">
      <c r="A65" s="37" t="s">
        <v>89</v>
      </c>
      <c r="B65" s="38">
        <v>39</v>
      </c>
    </row>
    <row r="66" spans="1:2">
      <c r="A66" s="37" t="s">
        <v>90</v>
      </c>
      <c r="B66" s="38">
        <v>51</v>
      </c>
    </row>
    <row r="67" spans="1:2">
      <c r="A67" s="37" t="s">
        <v>91</v>
      </c>
      <c r="B67" s="38">
        <v>5</v>
      </c>
    </row>
    <row r="68" spans="1:2">
      <c r="A68" s="37" t="s">
        <v>94</v>
      </c>
      <c r="B68" s="38">
        <v>44</v>
      </c>
    </row>
    <row r="69" spans="1:2">
      <c r="A69" s="37" t="s">
        <v>92</v>
      </c>
      <c r="B69" s="38">
        <v>2</v>
      </c>
    </row>
    <row r="70" spans="1:2">
      <c r="A70" s="37" t="s">
        <v>95</v>
      </c>
      <c r="B70" s="38">
        <v>23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C97"/>
  <sheetViews>
    <sheetView workbookViewId="0">
      <selection activeCell="C94" sqref="C1:C94"/>
    </sheetView>
  </sheetViews>
  <sheetFormatPr defaultRowHeight="15"/>
  <cols>
    <col min="1" max="1" width="81.42578125" customWidth="1"/>
    <col min="2" max="3" width="47.85546875" customWidth="1"/>
  </cols>
  <sheetData>
    <row r="1" spans="1:3">
      <c r="A1" s="2" t="s">
        <v>2</v>
      </c>
      <c r="B1" s="37" t="s">
        <v>180</v>
      </c>
      <c r="C1" s="37" t="s">
        <v>180</v>
      </c>
    </row>
    <row r="2" spans="1:3">
      <c r="A2" s="1" t="s">
        <v>3</v>
      </c>
      <c r="B2" s="37" t="s">
        <v>181</v>
      </c>
      <c r="C2" s="37" t="s">
        <v>181</v>
      </c>
    </row>
    <row r="3" spans="1:3">
      <c r="A3" s="1" t="s">
        <v>4</v>
      </c>
      <c r="B3" s="37" t="s">
        <v>219</v>
      </c>
      <c r="C3" s="37" t="s">
        <v>219</v>
      </c>
    </row>
    <row r="4" spans="1:3">
      <c r="A4" s="25" t="s">
        <v>5</v>
      </c>
      <c r="B4" s="37" t="s">
        <v>182</v>
      </c>
      <c r="C4" s="37" t="s">
        <v>182</v>
      </c>
    </row>
    <row r="5" spans="1:3">
      <c r="A5" s="1" t="s">
        <v>6</v>
      </c>
      <c r="B5" s="37" t="s">
        <v>220</v>
      </c>
      <c r="C5" s="37" t="s">
        <v>183</v>
      </c>
    </row>
    <row r="6" spans="1:3">
      <c r="A6" s="1" t="s">
        <v>7</v>
      </c>
    </row>
    <row r="7" spans="1:3">
      <c r="A7" s="1" t="s">
        <v>8</v>
      </c>
      <c r="B7" s="37" t="s">
        <v>8</v>
      </c>
      <c r="C7" s="37" t="s">
        <v>8</v>
      </c>
    </row>
    <row r="8" spans="1:3">
      <c r="A8" s="1" t="s">
        <v>9</v>
      </c>
      <c r="B8" s="37" t="s">
        <v>9</v>
      </c>
      <c r="C8" s="37" t="s">
        <v>9</v>
      </c>
    </row>
    <row r="9" spans="1:3">
      <c r="A9" s="1" t="s">
        <v>10</v>
      </c>
      <c r="B9" s="37" t="s">
        <v>10</v>
      </c>
      <c r="C9" s="37" t="s">
        <v>10</v>
      </c>
    </row>
    <row r="10" spans="1:3">
      <c r="A10" s="1" t="s">
        <v>11</v>
      </c>
      <c r="B10" s="37" t="s">
        <v>11</v>
      </c>
      <c r="C10" s="37" t="s">
        <v>11</v>
      </c>
    </row>
    <row r="11" spans="1:3">
      <c r="A11" s="25" t="s">
        <v>12</v>
      </c>
    </row>
    <row r="12" spans="1:3">
      <c r="A12" s="1" t="s">
        <v>13</v>
      </c>
    </row>
    <row r="13" spans="1:3">
      <c r="A13" s="25" t="s">
        <v>14</v>
      </c>
      <c r="B13" s="37" t="s">
        <v>221</v>
      </c>
      <c r="C13" s="37" t="s">
        <v>184</v>
      </c>
    </row>
    <row r="14" spans="1:3">
      <c r="A14" s="24" t="s">
        <v>15</v>
      </c>
      <c r="B14" s="37" t="s">
        <v>15</v>
      </c>
      <c r="C14" s="37" t="s">
        <v>15</v>
      </c>
    </row>
    <row r="15" spans="1:3">
      <c r="A15" s="25" t="s">
        <v>16</v>
      </c>
      <c r="B15" s="40"/>
      <c r="C15" s="40"/>
    </row>
    <row r="16" spans="1:3">
      <c r="A16" s="1" t="s">
        <v>17</v>
      </c>
      <c r="B16" s="39"/>
      <c r="C16" s="39"/>
    </row>
    <row r="17" spans="1:3">
      <c r="A17" s="25" t="s">
        <v>18</v>
      </c>
      <c r="B17" s="37" t="s">
        <v>191</v>
      </c>
      <c r="C17" s="37" t="s">
        <v>191</v>
      </c>
    </row>
    <row r="18" spans="1:3">
      <c r="A18" s="25" t="s">
        <v>19</v>
      </c>
      <c r="B18" s="37" t="s">
        <v>224</v>
      </c>
      <c r="C18" s="37" t="s">
        <v>224</v>
      </c>
    </row>
    <row r="19" spans="1:3">
      <c r="A19" s="25" t="s">
        <v>20</v>
      </c>
      <c r="B19" s="40"/>
      <c r="C19" s="40"/>
    </row>
    <row r="20" spans="1:3" ht="16.5" thickBot="1">
      <c r="A20" s="10" t="s">
        <v>283</v>
      </c>
      <c r="B20" s="37" t="s">
        <v>203</v>
      </c>
      <c r="C20" s="37" t="s">
        <v>203</v>
      </c>
    </row>
    <row r="21" spans="1:3">
      <c r="A21" s="1" t="s">
        <v>22</v>
      </c>
      <c r="B21" s="39"/>
      <c r="C21" s="39"/>
    </row>
    <row r="22" spans="1:3">
      <c r="A22" s="1" t="s">
        <v>23</v>
      </c>
      <c r="B22" s="37" t="s">
        <v>185</v>
      </c>
      <c r="C22" s="37" t="s">
        <v>185</v>
      </c>
    </row>
    <row r="23" spans="1:3">
      <c r="A23" s="25" t="s">
        <v>24</v>
      </c>
      <c r="B23" s="40"/>
      <c r="C23" s="40"/>
    </row>
    <row r="24" spans="1:3">
      <c r="A24" s="1" t="s">
        <v>25</v>
      </c>
      <c r="B24" s="37" t="s">
        <v>186</v>
      </c>
      <c r="C24" s="37" t="s">
        <v>186</v>
      </c>
    </row>
    <row r="25" spans="1:3">
      <c r="A25" s="1" t="s">
        <v>26</v>
      </c>
      <c r="B25" s="37" t="s">
        <v>222</v>
      </c>
      <c r="C25" s="37" t="s">
        <v>222</v>
      </c>
    </row>
    <row r="26" spans="1:3">
      <c r="A26" s="1" t="s">
        <v>27</v>
      </c>
      <c r="B26" s="37" t="s">
        <v>187</v>
      </c>
      <c r="C26" s="37" t="s">
        <v>187</v>
      </c>
    </row>
    <row r="27" spans="1:3">
      <c r="A27" s="25" t="s">
        <v>28</v>
      </c>
      <c r="B27" s="37" t="s">
        <v>188</v>
      </c>
      <c r="C27" s="37" t="s">
        <v>188</v>
      </c>
    </row>
    <row r="28" spans="1:3">
      <c r="A28" s="25" t="s">
        <v>29</v>
      </c>
      <c r="B28" s="37" t="s">
        <v>192</v>
      </c>
      <c r="C28" s="37" t="s">
        <v>192</v>
      </c>
    </row>
    <row r="29" spans="1:3">
      <c r="A29" s="1" t="s">
        <v>30</v>
      </c>
      <c r="B29" s="39"/>
      <c r="C29" s="39"/>
    </row>
    <row r="30" spans="1:3">
      <c r="A30" s="1" t="s">
        <v>31</v>
      </c>
      <c r="B30" s="39"/>
      <c r="C30" s="39"/>
    </row>
    <row r="31" spans="1:3">
      <c r="A31" s="1" t="s">
        <v>32</v>
      </c>
      <c r="B31" s="37" t="s">
        <v>197</v>
      </c>
      <c r="C31" s="37" t="s">
        <v>197</v>
      </c>
    </row>
    <row r="32" spans="1:3">
      <c r="A32" s="25" t="s">
        <v>33</v>
      </c>
      <c r="B32" s="40"/>
      <c r="C32" s="40"/>
    </row>
    <row r="33" spans="1:3">
      <c r="A33" s="1" t="s">
        <v>34</v>
      </c>
      <c r="B33" s="37" t="s">
        <v>199</v>
      </c>
      <c r="C33" s="37" t="s">
        <v>199</v>
      </c>
    </row>
    <row r="34" spans="1:3">
      <c r="A34" s="25" t="s">
        <v>35</v>
      </c>
      <c r="B34" s="37" t="s">
        <v>200</v>
      </c>
      <c r="C34" s="37" t="s">
        <v>200</v>
      </c>
    </row>
    <row r="35" spans="1:3" ht="16.5" thickBot="1">
      <c r="A35" s="9" t="s">
        <v>291</v>
      </c>
      <c r="B35" s="37" t="s">
        <v>205</v>
      </c>
      <c r="C35" s="37" t="s">
        <v>205</v>
      </c>
    </row>
    <row r="36" spans="1:3">
      <c r="A36" s="25" t="s">
        <v>37</v>
      </c>
      <c r="B36" s="37" t="s">
        <v>208</v>
      </c>
      <c r="C36" s="37" t="s">
        <v>208</v>
      </c>
    </row>
    <row r="37" spans="1:3">
      <c r="A37" s="1" t="s">
        <v>38</v>
      </c>
      <c r="B37" s="37" t="s">
        <v>209</v>
      </c>
      <c r="C37" s="37" t="s">
        <v>209</v>
      </c>
    </row>
    <row r="38" spans="1:3">
      <c r="A38" s="25" t="s">
        <v>39</v>
      </c>
      <c r="B38" s="37" t="s">
        <v>211</v>
      </c>
      <c r="C38" s="37" t="s">
        <v>211</v>
      </c>
    </row>
    <row r="39" spans="1:3">
      <c r="A39" s="25" t="s">
        <v>40</v>
      </c>
      <c r="B39" s="37" t="s">
        <v>212</v>
      </c>
      <c r="C39" s="37" t="s">
        <v>212</v>
      </c>
    </row>
    <row r="40" spans="1:3">
      <c r="A40" s="1" t="s">
        <v>41</v>
      </c>
      <c r="B40" s="37" t="s">
        <v>216</v>
      </c>
      <c r="C40" s="37" t="s">
        <v>216</v>
      </c>
    </row>
    <row r="41" spans="1:3">
      <c r="A41" s="1" t="s">
        <v>42</v>
      </c>
      <c r="B41" s="37" t="s">
        <v>217</v>
      </c>
      <c r="C41" s="37" t="s">
        <v>217</v>
      </c>
    </row>
    <row r="42" spans="1:3">
      <c r="A42" s="1" t="s">
        <v>43</v>
      </c>
      <c r="B42" s="39"/>
      <c r="C42" s="39"/>
    </row>
    <row r="43" spans="1:3">
      <c r="A43" s="25" t="s">
        <v>44</v>
      </c>
      <c r="B43" s="40"/>
      <c r="C43" s="40"/>
    </row>
    <row r="44" spans="1:3">
      <c r="A44" s="25" t="s">
        <v>45</v>
      </c>
      <c r="B44" s="40"/>
      <c r="C44" s="40"/>
    </row>
    <row r="45" spans="1:3">
      <c r="A45" s="25" t="s">
        <v>46</v>
      </c>
      <c r="B45" s="37" t="s">
        <v>46</v>
      </c>
      <c r="C45" s="37" t="s">
        <v>46</v>
      </c>
    </row>
    <row r="46" spans="1:3">
      <c r="A46" s="25" t="s">
        <v>47</v>
      </c>
      <c r="B46" s="37" t="s">
        <v>47</v>
      </c>
      <c r="C46" s="37" t="s">
        <v>47</v>
      </c>
    </row>
    <row r="47" spans="1:3">
      <c r="A47" s="1" t="s">
        <v>48</v>
      </c>
      <c r="B47" s="37" t="s">
        <v>48</v>
      </c>
      <c r="C47" s="37" t="s">
        <v>48</v>
      </c>
    </row>
    <row r="48" spans="1:3">
      <c r="A48" s="25" t="s">
        <v>49</v>
      </c>
      <c r="B48" s="37" t="s">
        <v>198</v>
      </c>
      <c r="C48" s="37" t="s">
        <v>198</v>
      </c>
    </row>
    <row r="49" spans="1:3">
      <c r="A49" s="1" t="s">
        <v>50</v>
      </c>
      <c r="B49" s="39"/>
      <c r="C49" s="39"/>
    </row>
    <row r="50" spans="1:3">
      <c r="A50" s="1" t="s">
        <v>51</v>
      </c>
      <c r="B50" s="39"/>
      <c r="C50" s="39"/>
    </row>
    <row r="51" spans="1:3">
      <c r="A51" s="25" t="s">
        <v>52</v>
      </c>
      <c r="B51" s="37" t="s">
        <v>52</v>
      </c>
      <c r="C51" s="37" t="s">
        <v>52</v>
      </c>
    </row>
    <row r="52" spans="1:3" ht="16.5" thickBot="1">
      <c r="A52" s="10" t="s">
        <v>202</v>
      </c>
      <c r="B52" s="37" t="s">
        <v>202</v>
      </c>
      <c r="C52" s="37" t="s">
        <v>202</v>
      </c>
    </row>
    <row r="53" spans="1:3">
      <c r="A53" s="1" t="s">
        <v>54</v>
      </c>
      <c r="B53" s="37" t="s">
        <v>54</v>
      </c>
      <c r="C53" s="37" t="s">
        <v>54</v>
      </c>
    </row>
    <row r="54" spans="1:3">
      <c r="A54" s="25" t="s">
        <v>55</v>
      </c>
      <c r="B54" s="37" t="s">
        <v>55</v>
      </c>
      <c r="C54" s="37" t="s">
        <v>55</v>
      </c>
    </row>
    <row r="55" spans="1:3">
      <c r="A55" s="25" t="s">
        <v>56</v>
      </c>
      <c r="B55" s="40"/>
      <c r="C55" s="40"/>
    </row>
    <row r="56" spans="1:3">
      <c r="A56" s="25" t="s">
        <v>57</v>
      </c>
      <c r="B56" s="40"/>
      <c r="C56" s="40"/>
    </row>
    <row r="57" spans="1:3">
      <c r="A57" s="25" t="s">
        <v>58</v>
      </c>
      <c r="B57" s="37" t="s">
        <v>189</v>
      </c>
      <c r="C57" s="37" t="s">
        <v>189</v>
      </c>
    </row>
    <row r="58" spans="1:3">
      <c r="A58" s="25" t="s">
        <v>59</v>
      </c>
      <c r="B58" s="37" t="s">
        <v>190</v>
      </c>
      <c r="C58" s="37" t="s">
        <v>190</v>
      </c>
    </row>
    <row r="59" spans="1:3" ht="16.5" thickBot="1">
      <c r="A59" s="9" t="s">
        <v>257</v>
      </c>
      <c r="B59" s="37" t="s">
        <v>193</v>
      </c>
      <c r="C59" s="37" t="s">
        <v>193</v>
      </c>
    </row>
    <row r="60" spans="1:3">
      <c r="A60" s="1" t="s">
        <v>61</v>
      </c>
      <c r="B60" s="37" t="s">
        <v>194</v>
      </c>
      <c r="C60" s="37" t="s">
        <v>194</v>
      </c>
    </row>
    <row r="61" spans="1:3">
      <c r="A61" s="25" t="s">
        <v>62</v>
      </c>
      <c r="B61" s="37" t="s">
        <v>223</v>
      </c>
      <c r="C61" s="37" t="s">
        <v>223</v>
      </c>
    </row>
    <row r="62" spans="1:3">
      <c r="A62" s="25" t="s">
        <v>63</v>
      </c>
      <c r="B62" s="37" t="s">
        <v>207</v>
      </c>
      <c r="C62" s="37" t="s">
        <v>207</v>
      </c>
    </row>
    <row r="63" spans="1:3">
      <c r="A63" s="25" t="s">
        <v>64</v>
      </c>
      <c r="B63" s="40"/>
      <c r="C63" s="40"/>
    </row>
    <row r="64" spans="1:3">
      <c r="A64" s="1" t="s">
        <v>65</v>
      </c>
      <c r="B64" s="37" t="s">
        <v>195</v>
      </c>
      <c r="C64" s="37" t="s">
        <v>195</v>
      </c>
    </row>
    <row r="65" spans="1:3" ht="16.5" thickBot="1">
      <c r="A65" s="9" t="s">
        <v>266</v>
      </c>
      <c r="B65" s="37" t="s">
        <v>196</v>
      </c>
      <c r="C65" s="37" t="s">
        <v>196</v>
      </c>
    </row>
    <row r="66" spans="1:3">
      <c r="A66" s="25" t="s">
        <v>67</v>
      </c>
      <c r="B66" s="37" t="s">
        <v>67</v>
      </c>
      <c r="C66" s="37" t="s">
        <v>67</v>
      </c>
    </row>
    <row r="67" spans="1:3">
      <c r="A67" s="25" t="s">
        <v>68</v>
      </c>
      <c r="B67" s="37" t="s">
        <v>201</v>
      </c>
      <c r="C67" s="37" t="s">
        <v>201</v>
      </c>
    </row>
    <row r="68" spans="1:3">
      <c r="A68" s="25" t="s">
        <v>69</v>
      </c>
      <c r="B68" s="40"/>
      <c r="C68" s="40"/>
    </row>
    <row r="69" spans="1:3">
      <c r="A69" s="25" t="s">
        <v>70</v>
      </c>
      <c r="B69" s="37" t="s">
        <v>204</v>
      </c>
      <c r="C69" s="37" t="s">
        <v>204</v>
      </c>
    </row>
    <row r="70" spans="1:3">
      <c r="A70" s="25" t="s">
        <v>71</v>
      </c>
      <c r="B70" s="37" t="s">
        <v>71</v>
      </c>
      <c r="C70" s="37" t="s">
        <v>71</v>
      </c>
    </row>
    <row r="71" spans="1:3">
      <c r="A71" s="25" t="s">
        <v>72</v>
      </c>
      <c r="B71" s="37" t="s">
        <v>72</v>
      </c>
      <c r="C71" s="37" t="s">
        <v>72</v>
      </c>
    </row>
    <row r="72" spans="1:3">
      <c r="A72" s="25" t="s">
        <v>73</v>
      </c>
      <c r="B72" s="37" t="s">
        <v>73</v>
      </c>
      <c r="C72" s="37" t="s">
        <v>73</v>
      </c>
    </row>
    <row r="73" spans="1:3">
      <c r="A73" s="25" t="s">
        <v>74</v>
      </c>
      <c r="B73" s="40"/>
      <c r="C73" s="40"/>
    </row>
    <row r="74" spans="1:3">
      <c r="A74" s="1" t="s">
        <v>75</v>
      </c>
      <c r="B74" s="37" t="s">
        <v>75</v>
      </c>
      <c r="C74" s="37" t="s">
        <v>75</v>
      </c>
    </row>
    <row r="75" spans="1:3">
      <c r="A75" s="1" t="s">
        <v>76</v>
      </c>
      <c r="B75" s="37" t="s">
        <v>206</v>
      </c>
      <c r="C75" s="37" t="s">
        <v>206</v>
      </c>
    </row>
    <row r="76" spans="1:3">
      <c r="A76" s="25" t="s">
        <v>77</v>
      </c>
      <c r="B76" s="37" t="s">
        <v>210</v>
      </c>
      <c r="C76" s="37" t="s">
        <v>210</v>
      </c>
    </row>
    <row r="77" spans="1:3">
      <c r="A77" s="25" t="s">
        <v>78</v>
      </c>
      <c r="B77" s="37" t="s">
        <v>78</v>
      </c>
      <c r="C77" s="37" t="s">
        <v>78</v>
      </c>
    </row>
    <row r="78" spans="1:3">
      <c r="A78" s="25" t="s">
        <v>79</v>
      </c>
      <c r="B78" s="37" t="s">
        <v>79</v>
      </c>
      <c r="C78" s="37" t="s">
        <v>79</v>
      </c>
    </row>
    <row r="79" spans="1:3">
      <c r="A79" s="25" t="s">
        <v>80</v>
      </c>
      <c r="B79" s="37" t="s">
        <v>213</v>
      </c>
      <c r="C79" s="37" t="s">
        <v>213</v>
      </c>
    </row>
    <row r="80" spans="1:3">
      <c r="A80" s="25" t="s">
        <v>81</v>
      </c>
      <c r="B80" s="37" t="s">
        <v>214</v>
      </c>
      <c r="C80" s="37" t="s">
        <v>214</v>
      </c>
    </row>
    <row r="81" spans="1:3">
      <c r="A81" s="25" t="s">
        <v>82</v>
      </c>
      <c r="B81" s="40"/>
      <c r="C81" s="40"/>
    </row>
    <row r="82" spans="1:3">
      <c r="A82" s="25" t="s">
        <v>83</v>
      </c>
      <c r="B82" s="37" t="s">
        <v>83</v>
      </c>
      <c r="C82" s="37" t="s">
        <v>83</v>
      </c>
    </row>
    <row r="83" spans="1:3">
      <c r="A83" s="25" t="s">
        <v>215</v>
      </c>
      <c r="B83" s="37" t="s">
        <v>215</v>
      </c>
      <c r="C83" s="37" t="s">
        <v>215</v>
      </c>
    </row>
    <row r="84" spans="1:3">
      <c r="A84" s="1" t="s">
        <v>85</v>
      </c>
      <c r="B84" s="37" t="s">
        <v>85</v>
      </c>
      <c r="C84" s="37" t="s">
        <v>85</v>
      </c>
    </row>
    <row r="85" spans="1:3">
      <c r="A85" s="25" t="s">
        <v>86</v>
      </c>
      <c r="B85" s="40"/>
      <c r="C85" s="40"/>
    </row>
    <row r="86" spans="1:3">
      <c r="A86" s="25" t="s">
        <v>87</v>
      </c>
      <c r="B86" s="37" t="s">
        <v>87</v>
      </c>
      <c r="C86" s="37" t="s">
        <v>87</v>
      </c>
    </row>
    <row r="87" spans="1:3">
      <c r="A87" s="25" t="s">
        <v>218</v>
      </c>
      <c r="B87" s="37" t="s">
        <v>218</v>
      </c>
      <c r="C87" s="37" t="s">
        <v>218</v>
      </c>
    </row>
    <row r="88" spans="1:3">
      <c r="A88" s="1" t="s">
        <v>89</v>
      </c>
      <c r="B88" s="37" t="s">
        <v>89</v>
      </c>
      <c r="C88" s="37" t="s">
        <v>89</v>
      </c>
    </row>
    <row r="89" spans="1:3">
      <c r="A89" s="25" t="s">
        <v>90</v>
      </c>
      <c r="B89" s="37" t="s">
        <v>90</v>
      </c>
      <c r="C89" s="37" t="s">
        <v>90</v>
      </c>
    </row>
    <row r="90" spans="1:3">
      <c r="A90" s="1" t="s">
        <v>91</v>
      </c>
      <c r="B90" s="37" t="s">
        <v>91</v>
      </c>
      <c r="C90" s="37" t="s">
        <v>91</v>
      </c>
    </row>
    <row r="91" spans="1:3">
      <c r="A91" s="25" t="s">
        <v>92</v>
      </c>
      <c r="B91" s="37" t="s">
        <v>92</v>
      </c>
      <c r="C91" s="37" t="s">
        <v>92</v>
      </c>
    </row>
    <row r="92" spans="1:3">
      <c r="A92" s="25" t="s">
        <v>93</v>
      </c>
      <c r="B92" s="40"/>
      <c r="C92" s="40"/>
    </row>
    <row r="93" spans="1:3">
      <c r="A93" s="1" t="s">
        <v>94</v>
      </c>
      <c r="B93" s="37" t="s">
        <v>94</v>
      </c>
      <c r="C93" s="37" t="s">
        <v>94</v>
      </c>
    </row>
    <row r="94" spans="1:3" ht="15.75" thickBot="1">
      <c r="A94" s="26" t="s">
        <v>95</v>
      </c>
      <c r="B94" s="37" t="s">
        <v>95</v>
      </c>
      <c r="C94" s="37" t="s">
        <v>95</v>
      </c>
    </row>
    <row r="97" spans="2:3">
      <c r="B97" t="s">
        <v>493</v>
      </c>
      <c r="C97" t="s">
        <v>492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BO2"/>
  <sheetViews>
    <sheetView workbookViewId="0">
      <selection activeCell="A2" sqref="A2"/>
    </sheetView>
  </sheetViews>
  <sheetFormatPr defaultRowHeight="12.75"/>
  <cols>
    <col min="1" max="1" width="26.5703125" style="6" customWidth="1"/>
    <col min="2" max="2" width="32.85546875" style="6" customWidth="1"/>
    <col min="3" max="3" width="48.85546875" style="6" customWidth="1"/>
    <col min="4" max="67" width="11.42578125" style="6" customWidth="1"/>
    <col min="68" max="96" width="20.7109375" style="6" customWidth="1"/>
    <col min="97" max="253" width="9.140625" style="6"/>
    <col min="254" max="254" width="20.42578125" style="6" customWidth="1"/>
    <col min="255" max="256" width="20.7109375" style="6" customWidth="1"/>
    <col min="257" max="257" width="26.5703125" style="6" customWidth="1"/>
    <col min="258" max="323" width="11.42578125" style="6" customWidth="1"/>
    <col min="324" max="352" width="20.7109375" style="6" customWidth="1"/>
    <col min="353" max="509" width="9.140625" style="6"/>
    <col min="510" max="510" width="20.42578125" style="6" customWidth="1"/>
    <col min="511" max="512" width="20.7109375" style="6" customWidth="1"/>
    <col min="513" max="513" width="26.5703125" style="6" customWidth="1"/>
    <col min="514" max="579" width="11.42578125" style="6" customWidth="1"/>
    <col min="580" max="608" width="20.7109375" style="6" customWidth="1"/>
    <col min="609" max="765" width="9.140625" style="6"/>
    <col min="766" max="766" width="20.42578125" style="6" customWidth="1"/>
    <col min="767" max="768" width="20.7109375" style="6" customWidth="1"/>
    <col min="769" max="769" width="26.5703125" style="6" customWidth="1"/>
    <col min="770" max="835" width="11.42578125" style="6" customWidth="1"/>
    <col min="836" max="864" width="20.7109375" style="6" customWidth="1"/>
    <col min="865" max="1021" width="9.140625" style="6"/>
    <col min="1022" max="1022" width="20.42578125" style="6" customWidth="1"/>
    <col min="1023" max="1024" width="20.7109375" style="6" customWidth="1"/>
    <col min="1025" max="1025" width="26.5703125" style="6" customWidth="1"/>
    <col min="1026" max="1091" width="11.42578125" style="6" customWidth="1"/>
    <col min="1092" max="1120" width="20.7109375" style="6" customWidth="1"/>
    <col min="1121" max="1277" width="9.140625" style="6"/>
    <col min="1278" max="1278" width="20.42578125" style="6" customWidth="1"/>
    <col min="1279" max="1280" width="20.7109375" style="6" customWidth="1"/>
    <col min="1281" max="1281" width="26.5703125" style="6" customWidth="1"/>
    <col min="1282" max="1347" width="11.42578125" style="6" customWidth="1"/>
    <col min="1348" max="1376" width="20.7109375" style="6" customWidth="1"/>
    <col min="1377" max="1533" width="9.140625" style="6"/>
    <col min="1534" max="1534" width="20.42578125" style="6" customWidth="1"/>
    <col min="1535" max="1536" width="20.7109375" style="6" customWidth="1"/>
    <col min="1537" max="1537" width="26.5703125" style="6" customWidth="1"/>
    <col min="1538" max="1603" width="11.42578125" style="6" customWidth="1"/>
    <col min="1604" max="1632" width="20.7109375" style="6" customWidth="1"/>
    <col min="1633" max="1789" width="9.140625" style="6"/>
    <col min="1790" max="1790" width="20.42578125" style="6" customWidth="1"/>
    <col min="1791" max="1792" width="20.7109375" style="6" customWidth="1"/>
    <col min="1793" max="1793" width="26.5703125" style="6" customWidth="1"/>
    <col min="1794" max="1859" width="11.42578125" style="6" customWidth="1"/>
    <col min="1860" max="1888" width="20.7109375" style="6" customWidth="1"/>
    <col min="1889" max="2045" width="9.140625" style="6"/>
    <col min="2046" max="2046" width="20.42578125" style="6" customWidth="1"/>
    <col min="2047" max="2048" width="20.7109375" style="6" customWidth="1"/>
    <col min="2049" max="2049" width="26.5703125" style="6" customWidth="1"/>
    <col min="2050" max="2115" width="11.42578125" style="6" customWidth="1"/>
    <col min="2116" max="2144" width="20.7109375" style="6" customWidth="1"/>
    <col min="2145" max="2301" width="9.140625" style="6"/>
    <col min="2302" max="2302" width="20.42578125" style="6" customWidth="1"/>
    <col min="2303" max="2304" width="20.7109375" style="6" customWidth="1"/>
    <col min="2305" max="2305" width="26.5703125" style="6" customWidth="1"/>
    <col min="2306" max="2371" width="11.42578125" style="6" customWidth="1"/>
    <col min="2372" max="2400" width="20.7109375" style="6" customWidth="1"/>
    <col min="2401" max="2557" width="9.140625" style="6"/>
    <col min="2558" max="2558" width="20.42578125" style="6" customWidth="1"/>
    <col min="2559" max="2560" width="20.7109375" style="6" customWidth="1"/>
    <col min="2561" max="2561" width="26.5703125" style="6" customWidth="1"/>
    <col min="2562" max="2627" width="11.42578125" style="6" customWidth="1"/>
    <col min="2628" max="2656" width="20.7109375" style="6" customWidth="1"/>
    <col min="2657" max="2813" width="9.140625" style="6"/>
    <col min="2814" max="2814" width="20.42578125" style="6" customWidth="1"/>
    <col min="2815" max="2816" width="20.7109375" style="6" customWidth="1"/>
    <col min="2817" max="2817" width="26.5703125" style="6" customWidth="1"/>
    <col min="2818" max="2883" width="11.42578125" style="6" customWidth="1"/>
    <col min="2884" max="2912" width="20.7109375" style="6" customWidth="1"/>
    <col min="2913" max="3069" width="9.140625" style="6"/>
    <col min="3070" max="3070" width="20.42578125" style="6" customWidth="1"/>
    <col min="3071" max="3072" width="20.7109375" style="6" customWidth="1"/>
    <col min="3073" max="3073" width="26.5703125" style="6" customWidth="1"/>
    <col min="3074" max="3139" width="11.42578125" style="6" customWidth="1"/>
    <col min="3140" max="3168" width="20.7109375" style="6" customWidth="1"/>
    <col min="3169" max="3325" width="9.140625" style="6"/>
    <col min="3326" max="3326" width="20.42578125" style="6" customWidth="1"/>
    <col min="3327" max="3328" width="20.7109375" style="6" customWidth="1"/>
    <col min="3329" max="3329" width="26.5703125" style="6" customWidth="1"/>
    <col min="3330" max="3395" width="11.42578125" style="6" customWidth="1"/>
    <col min="3396" max="3424" width="20.7109375" style="6" customWidth="1"/>
    <col min="3425" max="3581" width="9.140625" style="6"/>
    <col min="3582" max="3582" width="20.42578125" style="6" customWidth="1"/>
    <col min="3583" max="3584" width="20.7109375" style="6" customWidth="1"/>
    <col min="3585" max="3585" width="26.5703125" style="6" customWidth="1"/>
    <col min="3586" max="3651" width="11.42578125" style="6" customWidth="1"/>
    <col min="3652" max="3680" width="20.7109375" style="6" customWidth="1"/>
    <col min="3681" max="3837" width="9.140625" style="6"/>
    <col min="3838" max="3838" width="20.42578125" style="6" customWidth="1"/>
    <col min="3839" max="3840" width="20.7109375" style="6" customWidth="1"/>
    <col min="3841" max="3841" width="26.5703125" style="6" customWidth="1"/>
    <col min="3842" max="3907" width="11.42578125" style="6" customWidth="1"/>
    <col min="3908" max="3936" width="20.7109375" style="6" customWidth="1"/>
    <col min="3937" max="4093" width="9.140625" style="6"/>
    <col min="4094" max="4094" width="20.42578125" style="6" customWidth="1"/>
    <col min="4095" max="4096" width="20.7109375" style="6" customWidth="1"/>
    <col min="4097" max="4097" width="26.5703125" style="6" customWidth="1"/>
    <col min="4098" max="4163" width="11.42578125" style="6" customWidth="1"/>
    <col min="4164" max="4192" width="20.7109375" style="6" customWidth="1"/>
    <col min="4193" max="4349" width="9.140625" style="6"/>
    <col min="4350" max="4350" width="20.42578125" style="6" customWidth="1"/>
    <col min="4351" max="4352" width="20.7109375" style="6" customWidth="1"/>
    <col min="4353" max="4353" width="26.5703125" style="6" customWidth="1"/>
    <col min="4354" max="4419" width="11.42578125" style="6" customWidth="1"/>
    <col min="4420" max="4448" width="20.7109375" style="6" customWidth="1"/>
    <col min="4449" max="4605" width="9.140625" style="6"/>
    <col min="4606" max="4606" width="20.42578125" style="6" customWidth="1"/>
    <col min="4607" max="4608" width="20.7109375" style="6" customWidth="1"/>
    <col min="4609" max="4609" width="26.5703125" style="6" customWidth="1"/>
    <col min="4610" max="4675" width="11.42578125" style="6" customWidth="1"/>
    <col min="4676" max="4704" width="20.7109375" style="6" customWidth="1"/>
    <col min="4705" max="4861" width="9.140625" style="6"/>
    <col min="4862" max="4862" width="20.42578125" style="6" customWidth="1"/>
    <col min="4863" max="4864" width="20.7109375" style="6" customWidth="1"/>
    <col min="4865" max="4865" width="26.5703125" style="6" customWidth="1"/>
    <col min="4866" max="4931" width="11.42578125" style="6" customWidth="1"/>
    <col min="4932" max="4960" width="20.7109375" style="6" customWidth="1"/>
    <col min="4961" max="5117" width="9.140625" style="6"/>
    <col min="5118" max="5118" width="20.42578125" style="6" customWidth="1"/>
    <col min="5119" max="5120" width="20.7109375" style="6" customWidth="1"/>
    <col min="5121" max="5121" width="26.5703125" style="6" customWidth="1"/>
    <col min="5122" max="5187" width="11.42578125" style="6" customWidth="1"/>
    <col min="5188" max="5216" width="20.7109375" style="6" customWidth="1"/>
    <col min="5217" max="5373" width="9.140625" style="6"/>
    <col min="5374" max="5374" width="20.42578125" style="6" customWidth="1"/>
    <col min="5375" max="5376" width="20.7109375" style="6" customWidth="1"/>
    <col min="5377" max="5377" width="26.5703125" style="6" customWidth="1"/>
    <col min="5378" max="5443" width="11.42578125" style="6" customWidth="1"/>
    <col min="5444" max="5472" width="20.7109375" style="6" customWidth="1"/>
    <col min="5473" max="5629" width="9.140625" style="6"/>
    <col min="5630" max="5630" width="20.42578125" style="6" customWidth="1"/>
    <col min="5631" max="5632" width="20.7109375" style="6" customWidth="1"/>
    <col min="5633" max="5633" width="26.5703125" style="6" customWidth="1"/>
    <col min="5634" max="5699" width="11.42578125" style="6" customWidth="1"/>
    <col min="5700" max="5728" width="20.7109375" style="6" customWidth="1"/>
    <col min="5729" max="5885" width="9.140625" style="6"/>
    <col min="5886" max="5886" width="20.42578125" style="6" customWidth="1"/>
    <col min="5887" max="5888" width="20.7109375" style="6" customWidth="1"/>
    <col min="5889" max="5889" width="26.5703125" style="6" customWidth="1"/>
    <col min="5890" max="5955" width="11.42578125" style="6" customWidth="1"/>
    <col min="5956" max="5984" width="20.7109375" style="6" customWidth="1"/>
    <col min="5985" max="6141" width="9.140625" style="6"/>
    <col min="6142" max="6142" width="20.42578125" style="6" customWidth="1"/>
    <col min="6143" max="6144" width="20.7109375" style="6" customWidth="1"/>
    <col min="6145" max="6145" width="26.5703125" style="6" customWidth="1"/>
    <col min="6146" max="6211" width="11.42578125" style="6" customWidth="1"/>
    <col min="6212" max="6240" width="20.7109375" style="6" customWidth="1"/>
    <col min="6241" max="6397" width="9.140625" style="6"/>
    <col min="6398" max="6398" width="20.42578125" style="6" customWidth="1"/>
    <col min="6399" max="6400" width="20.7109375" style="6" customWidth="1"/>
    <col min="6401" max="6401" width="26.5703125" style="6" customWidth="1"/>
    <col min="6402" max="6467" width="11.42578125" style="6" customWidth="1"/>
    <col min="6468" max="6496" width="20.7109375" style="6" customWidth="1"/>
    <col min="6497" max="6653" width="9.140625" style="6"/>
    <col min="6654" max="6654" width="20.42578125" style="6" customWidth="1"/>
    <col min="6655" max="6656" width="20.7109375" style="6" customWidth="1"/>
    <col min="6657" max="6657" width="26.5703125" style="6" customWidth="1"/>
    <col min="6658" max="6723" width="11.42578125" style="6" customWidth="1"/>
    <col min="6724" max="6752" width="20.7109375" style="6" customWidth="1"/>
    <col min="6753" max="6909" width="9.140625" style="6"/>
    <col min="6910" max="6910" width="20.42578125" style="6" customWidth="1"/>
    <col min="6911" max="6912" width="20.7109375" style="6" customWidth="1"/>
    <col min="6913" max="6913" width="26.5703125" style="6" customWidth="1"/>
    <col min="6914" max="6979" width="11.42578125" style="6" customWidth="1"/>
    <col min="6980" max="7008" width="20.7109375" style="6" customWidth="1"/>
    <col min="7009" max="7165" width="9.140625" style="6"/>
    <col min="7166" max="7166" width="20.42578125" style="6" customWidth="1"/>
    <col min="7167" max="7168" width="20.7109375" style="6" customWidth="1"/>
    <col min="7169" max="7169" width="26.5703125" style="6" customWidth="1"/>
    <col min="7170" max="7235" width="11.42578125" style="6" customWidth="1"/>
    <col min="7236" max="7264" width="20.7109375" style="6" customWidth="1"/>
    <col min="7265" max="7421" width="9.140625" style="6"/>
    <col min="7422" max="7422" width="20.42578125" style="6" customWidth="1"/>
    <col min="7423" max="7424" width="20.7109375" style="6" customWidth="1"/>
    <col min="7425" max="7425" width="26.5703125" style="6" customWidth="1"/>
    <col min="7426" max="7491" width="11.42578125" style="6" customWidth="1"/>
    <col min="7492" max="7520" width="20.7109375" style="6" customWidth="1"/>
    <col min="7521" max="7677" width="9.140625" style="6"/>
    <col min="7678" max="7678" width="20.42578125" style="6" customWidth="1"/>
    <col min="7679" max="7680" width="20.7109375" style="6" customWidth="1"/>
    <col min="7681" max="7681" width="26.5703125" style="6" customWidth="1"/>
    <col min="7682" max="7747" width="11.42578125" style="6" customWidth="1"/>
    <col min="7748" max="7776" width="20.7109375" style="6" customWidth="1"/>
    <col min="7777" max="7933" width="9.140625" style="6"/>
    <col min="7934" max="7934" width="20.42578125" style="6" customWidth="1"/>
    <col min="7935" max="7936" width="20.7109375" style="6" customWidth="1"/>
    <col min="7937" max="7937" width="26.5703125" style="6" customWidth="1"/>
    <col min="7938" max="8003" width="11.42578125" style="6" customWidth="1"/>
    <col min="8004" max="8032" width="20.7109375" style="6" customWidth="1"/>
    <col min="8033" max="8189" width="9.140625" style="6"/>
    <col min="8190" max="8190" width="20.42578125" style="6" customWidth="1"/>
    <col min="8191" max="8192" width="20.7109375" style="6" customWidth="1"/>
    <col min="8193" max="8193" width="26.5703125" style="6" customWidth="1"/>
    <col min="8194" max="8259" width="11.42578125" style="6" customWidth="1"/>
    <col min="8260" max="8288" width="20.7109375" style="6" customWidth="1"/>
    <col min="8289" max="8445" width="9.140625" style="6"/>
    <col min="8446" max="8446" width="20.42578125" style="6" customWidth="1"/>
    <col min="8447" max="8448" width="20.7109375" style="6" customWidth="1"/>
    <col min="8449" max="8449" width="26.5703125" style="6" customWidth="1"/>
    <col min="8450" max="8515" width="11.42578125" style="6" customWidth="1"/>
    <col min="8516" max="8544" width="20.7109375" style="6" customWidth="1"/>
    <col min="8545" max="8701" width="9.140625" style="6"/>
    <col min="8702" max="8702" width="20.42578125" style="6" customWidth="1"/>
    <col min="8703" max="8704" width="20.7109375" style="6" customWidth="1"/>
    <col min="8705" max="8705" width="26.5703125" style="6" customWidth="1"/>
    <col min="8706" max="8771" width="11.42578125" style="6" customWidth="1"/>
    <col min="8772" max="8800" width="20.7109375" style="6" customWidth="1"/>
    <col min="8801" max="8957" width="9.140625" style="6"/>
    <col min="8958" max="8958" width="20.42578125" style="6" customWidth="1"/>
    <col min="8959" max="8960" width="20.7109375" style="6" customWidth="1"/>
    <col min="8961" max="8961" width="26.5703125" style="6" customWidth="1"/>
    <col min="8962" max="9027" width="11.42578125" style="6" customWidth="1"/>
    <col min="9028" max="9056" width="20.7109375" style="6" customWidth="1"/>
    <col min="9057" max="9213" width="9.140625" style="6"/>
    <col min="9214" max="9214" width="20.42578125" style="6" customWidth="1"/>
    <col min="9215" max="9216" width="20.7109375" style="6" customWidth="1"/>
    <col min="9217" max="9217" width="26.5703125" style="6" customWidth="1"/>
    <col min="9218" max="9283" width="11.42578125" style="6" customWidth="1"/>
    <col min="9284" max="9312" width="20.7109375" style="6" customWidth="1"/>
    <col min="9313" max="9469" width="9.140625" style="6"/>
    <col min="9470" max="9470" width="20.42578125" style="6" customWidth="1"/>
    <col min="9471" max="9472" width="20.7109375" style="6" customWidth="1"/>
    <col min="9473" max="9473" width="26.5703125" style="6" customWidth="1"/>
    <col min="9474" max="9539" width="11.42578125" style="6" customWidth="1"/>
    <col min="9540" max="9568" width="20.7109375" style="6" customWidth="1"/>
    <col min="9569" max="9725" width="9.140625" style="6"/>
    <col min="9726" max="9726" width="20.42578125" style="6" customWidth="1"/>
    <col min="9727" max="9728" width="20.7109375" style="6" customWidth="1"/>
    <col min="9729" max="9729" width="26.5703125" style="6" customWidth="1"/>
    <col min="9730" max="9795" width="11.42578125" style="6" customWidth="1"/>
    <col min="9796" max="9824" width="20.7109375" style="6" customWidth="1"/>
    <col min="9825" max="9981" width="9.140625" style="6"/>
    <col min="9982" max="9982" width="20.42578125" style="6" customWidth="1"/>
    <col min="9983" max="9984" width="20.7109375" style="6" customWidth="1"/>
    <col min="9985" max="9985" width="26.5703125" style="6" customWidth="1"/>
    <col min="9986" max="10051" width="11.42578125" style="6" customWidth="1"/>
    <col min="10052" max="10080" width="20.7109375" style="6" customWidth="1"/>
    <col min="10081" max="10237" width="9.140625" style="6"/>
    <col min="10238" max="10238" width="20.42578125" style="6" customWidth="1"/>
    <col min="10239" max="10240" width="20.7109375" style="6" customWidth="1"/>
    <col min="10241" max="10241" width="26.5703125" style="6" customWidth="1"/>
    <col min="10242" max="10307" width="11.42578125" style="6" customWidth="1"/>
    <col min="10308" max="10336" width="20.7109375" style="6" customWidth="1"/>
    <col min="10337" max="10493" width="9.140625" style="6"/>
    <col min="10494" max="10494" width="20.42578125" style="6" customWidth="1"/>
    <col min="10495" max="10496" width="20.7109375" style="6" customWidth="1"/>
    <col min="10497" max="10497" width="26.5703125" style="6" customWidth="1"/>
    <col min="10498" max="10563" width="11.42578125" style="6" customWidth="1"/>
    <col min="10564" max="10592" width="20.7109375" style="6" customWidth="1"/>
    <col min="10593" max="10749" width="9.140625" style="6"/>
    <col min="10750" max="10750" width="20.42578125" style="6" customWidth="1"/>
    <col min="10751" max="10752" width="20.7109375" style="6" customWidth="1"/>
    <col min="10753" max="10753" width="26.5703125" style="6" customWidth="1"/>
    <col min="10754" max="10819" width="11.42578125" style="6" customWidth="1"/>
    <col min="10820" max="10848" width="20.7109375" style="6" customWidth="1"/>
    <col min="10849" max="11005" width="9.140625" style="6"/>
    <col min="11006" max="11006" width="20.42578125" style="6" customWidth="1"/>
    <col min="11007" max="11008" width="20.7109375" style="6" customWidth="1"/>
    <col min="11009" max="11009" width="26.5703125" style="6" customWidth="1"/>
    <col min="11010" max="11075" width="11.42578125" style="6" customWidth="1"/>
    <col min="11076" max="11104" width="20.7109375" style="6" customWidth="1"/>
    <col min="11105" max="11261" width="9.140625" style="6"/>
    <col min="11262" max="11262" width="20.42578125" style="6" customWidth="1"/>
    <col min="11263" max="11264" width="20.7109375" style="6" customWidth="1"/>
    <col min="11265" max="11265" width="26.5703125" style="6" customWidth="1"/>
    <col min="11266" max="11331" width="11.42578125" style="6" customWidth="1"/>
    <col min="11332" max="11360" width="20.7109375" style="6" customWidth="1"/>
    <col min="11361" max="11517" width="9.140625" style="6"/>
    <col min="11518" max="11518" width="20.42578125" style="6" customWidth="1"/>
    <col min="11519" max="11520" width="20.7109375" style="6" customWidth="1"/>
    <col min="11521" max="11521" width="26.5703125" style="6" customWidth="1"/>
    <col min="11522" max="11587" width="11.42578125" style="6" customWidth="1"/>
    <col min="11588" max="11616" width="20.7109375" style="6" customWidth="1"/>
    <col min="11617" max="11773" width="9.140625" style="6"/>
    <col min="11774" max="11774" width="20.42578125" style="6" customWidth="1"/>
    <col min="11775" max="11776" width="20.7109375" style="6" customWidth="1"/>
    <col min="11777" max="11777" width="26.5703125" style="6" customWidth="1"/>
    <col min="11778" max="11843" width="11.42578125" style="6" customWidth="1"/>
    <col min="11844" max="11872" width="20.7109375" style="6" customWidth="1"/>
    <col min="11873" max="12029" width="9.140625" style="6"/>
    <col min="12030" max="12030" width="20.42578125" style="6" customWidth="1"/>
    <col min="12031" max="12032" width="20.7109375" style="6" customWidth="1"/>
    <col min="12033" max="12033" width="26.5703125" style="6" customWidth="1"/>
    <col min="12034" max="12099" width="11.42578125" style="6" customWidth="1"/>
    <col min="12100" max="12128" width="20.7109375" style="6" customWidth="1"/>
    <col min="12129" max="12285" width="9.140625" style="6"/>
    <col min="12286" max="12286" width="20.42578125" style="6" customWidth="1"/>
    <col min="12287" max="12288" width="20.7109375" style="6" customWidth="1"/>
    <col min="12289" max="12289" width="26.5703125" style="6" customWidth="1"/>
    <col min="12290" max="12355" width="11.42578125" style="6" customWidth="1"/>
    <col min="12356" max="12384" width="20.7109375" style="6" customWidth="1"/>
    <col min="12385" max="12541" width="9.140625" style="6"/>
    <col min="12542" max="12542" width="20.42578125" style="6" customWidth="1"/>
    <col min="12543" max="12544" width="20.7109375" style="6" customWidth="1"/>
    <col min="12545" max="12545" width="26.5703125" style="6" customWidth="1"/>
    <col min="12546" max="12611" width="11.42578125" style="6" customWidth="1"/>
    <col min="12612" max="12640" width="20.7109375" style="6" customWidth="1"/>
    <col min="12641" max="12797" width="9.140625" style="6"/>
    <col min="12798" max="12798" width="20.42578125" style="6" customWidth="1"/>
    <col min="12799" max="12800" width="20.7109375" style="6" customWidth="1"/>
    <col min="12801" max="12801" width="26.5703125" style="6" customWidth="1"/>
    <col min="12802" max="12867" width="11.42578125" style="6" customWidth="1"/>
    <col min="12868" max="12896" width="20.7109375" style="6" customWidth="1"/>
    <col min="12897" max="13053" width="9.140625" style="6"/>
    <col min="13054" max="13054" width="20.42578125" style="6" customWidth="1"/>
    <col min="13055" max="13056" width="20.7109375" style="6" customWidth="1"/>
    <col min="13057" max="13057" width="26.5703125" style="6" customWidth="1"/>
    <col min="13058" max="13123" width="11.42578125" style="6" customWidth="1"/>
    <col min="13124" max="13152" width="20.7109375" style="6" customWidth="1"/>
    <col min="13153" max="13309" width="9.140625" style="6"/>
    <col min="13310" max="13310" width="20.42578125" style="6" customWidth="1"/>
    <col min="13311" max="13312" width="20.7109375" style="6" customWidth="1"/>
    <col min="13313" max="13313" width="26.5703125" style="6" customWidth="1"/>
    <col min="13314" max="13379" width="11.42578125" style="6" customWidth="1"/>
    <col min="13380" max="13408" width="20.7109375" style="6" customWidth="1"/>
    <col min="13409" max="13565" width="9.140625" style="6"/>
    <col min="13566" max="13566" width="20.42578125" style="6" customWidth="1"/>
    <col min="13567" max="13568" width="20.7109375" style="6" customWidth="1"/>
    <col min="13569" max="13569" width="26.5703125" style="6" customWidth="1"/>
    <col min="13570" max="13635" width="11.42578125" style="6" customWidth="1"/>
    <col min="13636" max="13664" width="20.7109375" style="6" customWidth="1"/>
    <col min="13665" max="13821" width="9.140625" style="6"/>
    <col min="13822" max="13822" width="20.42578125" style="6" customWidth="1"/>
    <col min="13823" max="13824" width="20.7109375" style="6" customWidth="1"/>
    <col min="13825" max="13825" width="26.5703125" style="6" customWidth="1"/>
    <col min="13826" max="13891" width="11.42578125" style="6" customWidth="1"/>
    <col min="13892" max="13920" width="20.7109375" style="6" customWidth="1"/>
    <col min="13921" max="14077" width="9.140625" style="6"/>
    <col min="14078" max="14078" width="20.42578125" style="6" customWidth="1"/>
    <col min="14079" max="14080" width="20.7109375" style="6" customWidth="1"/>
    <col min="14081" max="14081" width="26.5703125" style="6" customWidth="1"/>
    <col min="14082" max="14147" width="11.42578125" style="6" customWidth="1"/>
    <col min="14148" max="14176" width="20.7109375" style="6" customWidth="1"/>
    <col min="14177" max="14333" width="9.140625" style="6"/>
    <col min="14334" max="14334" width="20.42578125" style="6" customWidth="1"/>
    <col min="14335" max="14336" width="20.7109375" style="6" customWidth="1"/>
    <col min="14337" max="14337" width="26.5703125" style="6" customWidth="1"/>
    <col min="14338" max="14403" width="11.42578125" style="6" customWidth="1"/>
    <col min="14404" max="14432" width="20.7109375" style="6" customWidth="1"/>
    <col min="14433" max="14589" width="9.140625" style="6"/>
    <col min="14590" max="14590" width="20.42578125" style="6" customWidth="1"/>
    <col min="14591" max="14592" width="20.7109375" style="6" customWidth="1"/>
    <col min="14593" max="14593" width="26.5703125" style="6" customWidth="1"/>
    <col min="14594" max="14659" width="11.42578125" style="6" customWidth="1"/>
    <col min="14660" max="14688" width="20.7109375" style="6" customWidth="1"/>
    <col min="14689" max="14845" width="9.140625" style="6"/>
    <col min="14846" max="14846" width="20.42578125" style="6" customWidth="1"/>
    <col min="14847" max="14848" width="20.7109375" style="6" customWidth="1"/>
    <col min="14849" max="14849" width="26.5703125" style="6" customWidth="1"/>
    <col min="14850" max="14915" width="11.42578125" style="6" customWidth="1"/>
    <col min="14916" max="14944" width="20.7109375" style="6" customWidth="1"/>
    <col min="14945" max="15101" width="9.140625" style="6"/>
    <col min="15102" max="15102" width="20.42578125" style="6" customWidth="1"/>
    <col min="15103" max="15104" width="20.7109375" style="6" customWidth="1"/>
    <col min="15105" max="15105" width="26.5703125" style="6" customWidth="1"/>
    <col min="15106" max="15171" width="11.42578125" style="6" customWidth="1"/>
    <col min="15172" max="15200" width="20.7109375" style="6" customWidth="1"/>
    <col min="15201" max="15357" width="9.140625" style="6"/>
    <col min="15358" max="15358" width="20.42578125" style="6" customWidth="1"/>
    <col min="15359" max="15360" width="20.7109375" style="6" customWidth="1"/>
    <col min="15361" max="15361" width="26.5703125" style="6" customWidth="1"/>
    <col min="15362" max="15427" width="11.42578125" style="6" customWidth="1"/>
    <col min="15428" max="15456" width="20.7109375" style="6" customWidth="1"/>
    <col min="15457" max="15613" width="9.140625" style="6"/>
    <col min="15614" max="15614" width="20.42578125" style="6" customWidth="1"/>
    <col min="15615" max="15616" width="20.7109375" style="6" customWidth="1"/>
    <col min="15617" max="15617" width="26.5703125" style="6" customWidth="1"/>
    <col min="15618" max="15683" width="11.42578125" style="6" customWidth="1"/>
    <col min="15684" max="15712" width="20.7109375" style="6" customWidth="1"/>
    <col min="15713" max="15869" width="9.140625" style="6"/>
    <col min="15870" max="15870" width="20.42578125" style="6" customWidth="1"/>
    <col min="15871" max="15872" width="20.7109375" style="6" customWidth="1"/>
    <col min="15873" max="15873" width="26.5703125" style="6" customWidth="1"/>
    <col min="15874" max="15939" width="11.42578125" style="6" customWidth="1"/>
    <col min="15940" max="15968" width="20.7109375" style="6" customWidth="1"/>
    <col min="15969" max="16125" width="9.140625" style="6"/>
    <col min="16126" max="16126" width="20.42578125" style="6" customWidth="1"/>
    <col min="16127" max="16128" width="20.7109375" style="6" customWidth="1"/>
    <col min="16129" max="16129" width="26.5703125" style="6" customWidth="1"/>
    <col min="16130" max="16195" width="11.42578125" style="6" customWidth="1"/>
    <col min="16196" max="16224" width="20.7109375" style="6" customWidth="1"/>
    <col min="16225" max="16384" width="9.140625" style="6"/>
  </cols>
  <sheetData>
    <row r="1" spans="1:67" s="4" customFormat="1">
      <c r="A1" s="3" t="s">
        <v>491</v>
      </c>
      <c r="B1" s="3" t="s">
        <v>180</v>
      </c>
      <c r="C1" s="3" t="s">
        <v>181</v>
      </c>
      <c r="D1" s="3" t="s">
        <v>182</v>
      </c>
      <c r="E1" s="3" t="s">
        <v>183</v>
      </c>
      <c r="F1" s="3" t="s">
        <v>8</v>
      </c>
      <c r="G1" s="3" t="s">
        <v>9</v>
      </c>
      <c r="H1" s="3" t="s">
        <v>10</v>
      </c>
      <c r="I1" s="3" t="s">
        <v>11</v>
      </c>
      <c r="J1" s="3" t="s">
        <v>184</v>
      </c>
      <c r="K1" s="3" t="s">
        <v>185</v>
      </c>
      <c r="L1" s="3" t="s">
        <v>15</v>
      </c>
      <c r="M1" s="3" t="s">
        <v>186</v>
      </c>
      <c r="N1" s="3" t="s">
        <v>187</v>
      </c>
      <c r="O1" s="3" t="s">
        <v>188</v>
      </c>
      <c r="P1" s="3" t="s">
        <v>189</v>
      </c>
      <c r="Q1" s="3" t="s">
        <v>190</v>
      </c>
      <c r="R1" s="3" t="s">
        <v>191</v>
      </c>
      <c r="S1" s="3" t="s">
        <v>192</v>
      </c>
      <c r="T1" s="3" t="s">
        <v>193</v>
      </c>
      <c r="U1" s="3" t="s">
        <v>194</v>
      </c>
      <c r="V1" s="3" t="s">
        <v>195</v>
      </c>
      <c r="W1" s="3" t="s">
        <v>46</v>
      </c>
      <c r="X1" s="3" t="s">
        <v>196</v>
      </c>
      <c r="Y1" s="3" t="s">
        <v>47</v>
      </c>
      <c r="Z1" s="3" t="s">
        <v>48</v>
      </c>
      <c r="AA1" s="3" t="s">
        <v>67</v>
      </c>
      <c r="AB1" s="3" t="s">
        <v>197</v>
      </c>
      <c r="AC1" s="3" t="s">
        <v>198</v>
      </c>
      <c r="AD1" s="3" t="s">
        <v>52</v>
      </c>
      <c r="AE1" s="3" t="s">
        <v>199</v>
      </c>
      <c r="AF1" s="3" t="s">
        <v>200</v>
      </c>
      <c r="AG1" s="3" t="s">
        <v>201</v>
      </c>
      <c r="AH1" s="3" t="s">
        <v>202</v>
      </c>
      <c r="AI1" s="3" t="s">
        <v>54</v>
      </c>
      <c r="AJ1" s="3" t="s">
        <v>203</v>
      </c>
      <c r="AK1" s="3" t="s">
        <v>55</v>
      </c>
      <c r="AL1" s="3" t="s">
        <v>204</v>
      </c>
      <c r="AM1" s="3" t="s">
        <v>71</v>
      </c>
      <c r="AN1" s="3" t="s">
        <v>72</v>
      </c>
      <c r="AO1" s="3" t="s">
        <v>73</v>
      </c>
      <c r="AP1" s="3" t="s">
        <v>205</v>
      </c>
      <c r="AQ1" s="3" t="s">
        <v>75</v>
      </c>
      <c r="AR1" s="3" t="s">
        <v>206</v>
      </c>
      <c r="AS1" s="3" t="s">
        <v>207</v>
      </c>
      <c r="AT1" s="3" t="s">
        <v>208</v>
      </c>
      <c r="AU1" s="3" t="s">
        <v>209</v>
      </c>
      <c r="AV1" s="3" t="s">
        <v>210</v>
      </c>
      <c r="AW1" s="3" t="s">
        <v>78</v>
      </c>
      <c r="AX1" s="3" t="s">
        <v>211</v>
      </c>
      <c r="AY1" s="3" t="s">
        <v>79</v>
      </c>
      <c r="AZ1" s="3" t="s">
        <v>212</v>
      </c>
      <c r="BA1" s="3" t="s">
        <v>213</v>
      </c>
      <c r="BB1" s="3" t="s">
        <v>214</v>
      </c>
      <c r="BC1" s="3" t="s">
        <v>83</v>
      </c>
      <c r="BD1" s="3" t="s">
        <v>215</v>
      </c>
      <c r="BE1" s="3" t="s">
        <v>85</v>
      </c>
      <c r="BF1" s="3" t="s">
        <v>216</v>
      </c>
      <c r="BG1" s="3" t="s">
        <v>217</v>
      </c>
      <c r="BH1" s="3" t="s">
        <v>87</v>
      </c>
      <c r="BI1" s="3" t="s">
        <v>218</v>
      </c>
      <c r="BJ1" s="3" t="s">
        <v>89</v>
      </c>
      <c r="BK1" s="3" t="s">
        <v>90</v>
      </c>
      <c r="BL1" s="3" t="s">
        <v>91</v>
      </c>
      <c r="BM1" s="3" t="s">
        <v>94</v>
      </c>
      <c r="BN1" s="3" t="s">
        <v>92</v>
      </c>
      <c r="BO1" s="3" t="s">
        <v>95</v>
      </c>
    </row>
    <row r="2" spans="1:67">
      <c r="A2" s="5" t="s">
        <v>179</v>
      </c>
      <c r="B2" s="5">
        <v>30</v>
      </c>
      <c r="C2" s="5">
        <v>16</v>
      </c>
      <c r="D2" s="5">
        <v>42</v>
      </c>
      <c r="E2" s="5">
        <v>21</v>
      </c>
      <c r="F2" s="5">
        <v>1</v>
      </c>
      <c r="G2" s="5">
        <v>5</v>
      </c>
      <c r="H2" s="5">
        <v>16</v>
      </c>
      <c r="I2" s="5">
        <v>4</v>
      </c>
      <c r="J2" s="5">
        <v>1</v>
      </c>
      <c r="K2" s="5">
        <v>4</v>
      </c>
      <c r="L2" s="5">
        <v>2</v>
      </c>
      <c r="M2" s="5">
        <v>7</v>
      </c>
      <c r="N2" s="5">
        <v>1</v>
      </c>
      <c r="O2" s="5">
        <v>5</v>
      </c>
      <c r="P2" s="5">
        <v>4</v>
      </c>
      <c r="Q2" s="5">
        <v>13</v>
      </c>
      <c r="R2" s="5">
        <v>2</v>
      </c>
      <c r="S2" s="5">
        <v>1</v>
      </c>
      <c r="T2" s="5">
        <v>41</v>
      </c>
      <c r="U2" s="5">
        <v>2</v>
      </c>
      <c r="V2" s="5">
        <v>11</v>
      </c>
      <c r="W2" s="5">
        <v>16</v>
      </c>
      <c r="X2" s="5">
        <v>1</v>
      </c>
      <c r="Y2" s="5">
        <v>3</v>
      </c>
      <c r="Z2" s="5">
        <v>76</v>
      </c>
      <c r="AA2" s="5">
        <v>29</v>
      </c>
      <c r="AB2" s="5">
        <v>11</v>
      </c>
      <c r="AC2" s="5">
        <v>1</v>
      </c>
      <c r="AD2" s="5">
        <v>1</v>
      </c>
      <c r="AE2" s="5">
        <v>1</v>
      </c>
      <c r="AF2" s="5">
        <v>31</v>
      </c>
      <c r="AG2" s="5">
        <v>5</v>
      </c>
      <c r="AH2" s="5">
        <v>7</v>
      </c>
      <c r="AI2" s="5">
        <v>2</v>
      </c>
      <c r="AJ2" s="5">
        <v>2</v>
      </c>
      <c r="AK2" s="5">
        <v>1</v>
      </c>
      <c r="AL2" s="5">
        <v>1</v>
      </c>
      <c r="AM2" s="5">
        <v>7</v>
      </c>
      <c r="AN2" s="5">
        <v>1</v>
      </c>
      <c r="AO2" s="5">
        <v>2</v>
      </c>
      <c r="AP2" s="5">
        <v>2</v>
      </c>
      <c r="AQ2" s="5">
        <v>1</v>
      </c>
      <c r="AR2" s="5">
        <v>1</v>
      </c>
      <c r="AS2" s="5">
        <v>3</v>
      </c>
      <c r="AT2" s="5">
        <v>6</v>
      </c>
      <c r="AU2" s="5">
        <v>3</v>
      </c>
      <c r="AV2" s="5">
        <v>81</v>
      </c>
      <c r="AW2" s="5">
        <v>6</v>
      </c>
      <c r="AX2" s="5">
        <v>9</v>
      </c>
      <c r="AY2" s="5">
        <v>52</v>
      </c>
      <c r="AZ2" s="5">
        <v>1</v>
      </c>
      <c r="BA2" s="5">
        <v>14</v>
      </c>
      <c r="BB2" s="5">
        <v>20</v>
      </c>
      <c r="BC2" s="5">
        <v>35</v>
      </c>
      <c r="BD2" s="5">
        <v>2</v>
      </c>
      <c r="BE2" s="5">
        <v>3</v>
      </c>
      <c r="BF2" s="5">
        <v>9</v>
      </c>
      <c r="BG2" s="5">
        <v>15</v>
      </c>
      <c r="BH2" s="5">
        <v>11</v>
      </c>
      <c r="BI2" s="5">
        <v>1</v>
      </c>
      <c r="BJ2" s="5">
        <v>36</v>
      </c>
      <c r="BK2" s="5">
        <v>41</v>
      </c>
      <c r="BL2" s="5">
        <v>5</v>
      </c>
      <c r="BM2" s="5">
        <v>35</v>
      </c>
      <c r="BN2" s="5">
        <v>2</v>
      </c>
      <c r="BO2" s="5">
        <v>16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G95"/>
  <sheetViews>
    <sheetView topLeftCell="A55" workbookViewId="0">
      <selection activeCell="F2" sqref="F2:G95"/>
    </sheetView>
  </sheetViews>
  <sheetFormatPr defaultRowHeight="15"/>
  <cols>
    <col min="2" max="2" width="65.42578125" customWidth="1"/>
    <col min="3" max="3" width="43.28515625" hidden="1" customWidth="1"/>
    <col min="4" max="4" width="20.7109375" customWidth="1"/>
    <col min="5" max="5" width="21.7109375" hidden="1" customWidth="1"/>
    <col min="7" max="7" width="95.140625" customWidth="1"/>
  </cols>
  <sheetData>
    <row r="1" spans="1:7" ht="105.75" thickBot="1">
      <c r="A1" s="11" t="s">
        <v>325</v>
      </c>
      <c r="B1" s="12" t="s">
        <v>326</v>
      </c>
      <c r="C1" s="12" t="s">
        <v>327</v>
      </c>
      <c r="D1" s="12" t="s">
        <v>328</v>
      </c>
      <c r="E1" s="12" t="s">
        <v>329</v>
      </c>
    </row>
    <row r="2" spans="1:7" ht="15.75" thickBot="1">
      <c r="A2" s="13" t="s">
        <v>331</v>
      </c>
      <c r="B2" s="15" t="s">
        <v>2</v>
      </c>
      <c r="C2" s="15" t="s">
        <v>229</v>
      </c>
      <c r="D2" s="14">
        <v>13.3</v>
      </c>
      <c r="E2" s="14" t="s">
        <v>230</v>
      </c>
      <c r="F2">
        <f>IF(MATCH(G2,B:B,0),1,2)</f>
        <v>1</v>
      </c>
      <c r="G2" s="41" t="s">
        <v>2</v>
      </c>
    </row>
    <row r="3" spans="1:7" ht="15.75" thickBot="1">
      <c r="A3" s="13" t="s">
        <v>332</v>
      </c>
      <c r="B3" s="15" t="s">
        <v>3</v>
      </c>
      <c r="C3" s="15" t="s">
        <v>231</v>
      </c>
      <c r="D3" s="14">
        <v>56.3</v>
      </c>
      <c r="E3" s="14" t="s">
        <v>230</v>
      </c>
      <c r="F3">
        <f t="shared" ref="F3:F66" si="0">IF(MATCH(G3,B:B,0),1,2)</f>
        <v>1</v>
      </c>
      <c r="G3" s="42" t="s">
        <v>3</v>
      </c>
    </row>
    <row r="4" spans="1:7" ht="15.75" thickBot="1">
      <c r="A4" s="13" t="s">
        <v>334</v>
      </c>
      <c r="B4" s="15" t="s">
        <v>4</v>
      </c>
      <c r="C4" s="15" t="s">
        <v>333</v>
      </c>
      <c r="D4" s="14" t="s">
        <v>453</v>
      </c>
      <c r="E4" s="14"/>
      <c r="F4">
        <f t="shared" si="0"/>
        <v>1</v>
      </c>
      <c r="G4" s="42" t="s">
        <v>4</v>
      </c>
    </row>
    <row r="5" spans="1:7" ht="15.75" thickBot="1">
      <c r="A5" s="13" t="s">
        <v>335</v>
      </c>
      <c r="B5" s="15" t="s">
        <v>5</v>
      </c>
      <c r="C5" s="15" t="s">
        <v>233</v>
      </c>
      <c r="D5" s="14">
        <v>21.4</v>
      </c>
      <c r="E5" s="14" t="s">
        <v>230</v>
      </c>
      <c r="F5">
        <f t="shared" si="0"/>
        <v>1</v>
      </c>
      <c r="G5" s="43" t="s">
        <v>5</v>
      </c>
    </row>
    <row r="6" spans="1:7" ht="15.75" thickBot="1">
      <c r="A6" s="13" t="s">
        <v>336</v>
      </c>
      <c r="B6" s="15" t="s">
        <v>6</v>
      </c>
      <c r="C6" s="15" t="s">
        <v>234</v>
      </c>
      <c r="D6" s="14">
        <v>42.9</v>
      </c>
      <c r="E6" s="14" t="s">
        <v>230</v>
      </c>
      <c r="F6">
        <f t="shared" si="0"/>
        <v>1</v>
      </c>
      <c r="G6" s="42" t="s">
        <v>6</v>
      </c>
    </row>
    <row r="7" spans="1:7" ht="15.75" thickBot="1">
      <c r="A7" s="13" t="s">
        <v>339</v>
      </c>
      <c r="B7" s="15" t="s">
        <v>7</v>
      </c>
      <c r="C7" s="15" t="s">
        <v>337</v>
      </c>
      <c r="D7" s="14" t="s">
        <v>453</v>
      </c>
      <c r="E7" s="14"/>
      <c r="F7">
        <f t="shared" si="0"/>
        <v>1</v>
      </c>
      <c r="G7" s="42" t="s">
        <v>7</v>
      </c>
    </row>
    <row r="8" spans="1:7" ht="15.75" thickBot="1">
      <c r="A8" s="13" t="s">
        <v>340</v>
      </c>
      <c r="B8" s="15" t="s">
        <v>8</v>
      </c>
      <c r="C8" s="15" t="s">
        <v>235</v>
      </c>
      <c r="D8" s="14">
        <v>0</v>
      </c>
      <c r="E8" s="14" t="s">
        <v>230</v>
      </c>
      <c r="F8">
        <f t="shared" si="0"/>
        <v>1</v>
      </c>
      <c r="G8" s="42" t="s">
        <v>8</v>
      </c>
    </row>
    <row r="9" spans="1:7" ht="15.75" thickBot="1">
      <c r="A9" s="13" t="s">
        <v>342</v>
      </c>
      <c r="B9" s="15" t="s">
        <v>12</v>
      </c>
      <c r="C9" s="15" t="s">
        <v>341</v>
      </c>
      <c r="D9" s="14" t="s">
        <v>453</v>
      </c>
      <c r="E9" s="14"/>
      <c r="F9">
        <f t="shared" si="0"/>
        <v>1</v>
      </c>
      <c r="G9" s="42" t="s">
        <v>9</v>
      </c>
    </row>
    <row r="10" spans="1:7" ht="15.75" thickBot="1">
      <c r="A10" s="13" t="s">
        <v>344</v>
      </c>
      <c r="B10" s="15" t="s">
        <v>13</v>
      </c>
      <c r="C10" s="15" t="s">
        <v>343</v>
      </c>
      <c r="D10" s="14" t="s">
        <v>453</v>
      </c>
      <c r="E10" s="14"/>
      <c r="F10">
        <f t="shared" si="0"/>
        <v>1</v>
      </c>
      <c r="G10" s="42" t="s">
        <v>10</v>
      </c>
    </row>
    <row r="11" spans="1:7" ht="15.75" thickBot="1">
      <c r="A11" s="13" t="s">
        <v>345</v>
      </c>
      <c r="B11" s="15" t="s">
        <v>14</v>
      </c>
      <c r="C11" s="15" t="s">
        <v>239</v>
      </c>
      <c r="D11" s="14">
        <v>100</v>
      </c>
      <c r="E11" s="14" t="s">
        <v>230</v>
      </c>
      <c r="F11">
        <f t="shared" si="0"/>
        <v>1</v>
      </c>
      <c r="G11" s="42" t="s">
        <v>11</v>
      </c>
    </row>
    <row r="12" spans="1:7" ht="15.75" thickBot="1">
      <c r="A12" s="13" t="s">
        <v>347</v>
      </c>
      <c r="B12" s="15" t="s">
        <v>22</v>
      </c>
      <c r="C12" s="15" t="s">
        <v>346</v>
      </c>
      <c r="D12" s="14" t="s">
        <v>453</v>
      </c>
      <c r="E12" s="14"/>
      <c r="F12">
        <f t="shared" si="0"/>
        <v>1</v>
      </c>
      <c r="G12" s="43" t="s">
        <v>12</v>
      </c>
    </row>
    <row r="13" spans="1:7" ht="15.75" thickBot="1">
      <c r="A13" s="13" t="s">
        <v>349</v>
      </c>
      <c r="B13" s="15" t="s">
        <v>24</v>
      </c>
      <c r="C13" s="15" t="s">
        <v>348</v>
      </c>
      <c r="D13" s="14" t="s">
        <v>453</v>
      </c>
      <c r="E13" s="14"/>
      <c r="F13">
        <f t="shared" si="0"/>
        <v>1</v>
      </c>
      <c r="G13" s="42" t="s">
        <v>13</v>
      </c>
    </row>
    <row r="14" spans="1:7" ht="15.75" thickBot="1">
      <c r="A14" s="13" t="s">
        <v>350</v>
      </c>
      <c r="B14" s="15" t="s">
        <v>23</v>
      </c>
      <c r="C14" s="15" t="s">
        <v>241</v>
      </c>
      <c r="D14" s="14">
        <v>100</v>
      </c>
      <c r="E14" s="14" t="s">
        <v>230</v>
      </c>
      <c r="F14">
        <f t="shared" si="0"/>
        <v>1</v>
      </c>
      <c r="G14" s="43" t="s">
        <v>14</v>
      </c>
    </row>
    <row r="15" spans="1:7" ht="15.75" thickBot="1">
      <c r="A15" s="13" t="s">
        <v>351</v>
      </c>
      <c r="B15" s="15" t="s">
        <v>15</v>
      </c>
      <c r="C15" s="15" t="s">
        <v>242</v>
      </c>
      <c r="D15" s="14">
        <v>100</v>
      </c>
      <c r="E15" s="14" t="s">
        <v>230</v>
      </c>
      <c r="F15">
        <f t="shared" si="0"/>
        <v>1</v>
      </c>
      <c r="G15" s="44" t="s">
        <v>15</v>
      </c>
    </row>
    <row r="16" spans="1:7" ht="15.75" thickBot="1">
      <c r="A16" s="13" t="s">
        <v>352</v>
      </c>
      <c r="B16" s="15" t="s">
        <v>25</v>
      </c>
      <c r="C16" s="15" t="s">
        <v>244</v>
      </c>
      <c r="D16" s="14">
        <v>100</v>
      </c>
      <c r="E16" s="14" t="s">
        <v>230</v>
      </c>
      <c r="F16">
        <f t="shared" si="0"/>
        <v>1</v>
      </c>
      <c r="G16" s="43" t="s">
        <v>16</v>
      </c>
    </row>
    <row r="17" spans="1:7" ht="15.75" thickBot="1">
      <c r="A17" s="13" t="s">
        <v>353</v>
      </c>
      <c r="B17" s="15" t="s">
        <v>26</v>
      </c>
      <c r="C17" s="15" t="s">
        <v>246</v>
      </c>
      <c r="D17" s="14" t="s">
        <v>453</v>
      </c>
      <c r="E17" s="14"/>
      <c r="F17">
        <f t="shared" si="0"/>
        <v>1</v>
      </c>
      <c r="G17" s="42" t="s">
        <v>17</v>
      </c>
    </row>
    <row r="18" spans="1:7" ht="15.75" thickBot="1">
      <c r="A18" s="13" t="s">
        <v>354</v>
      </c>
      <c r="B18" s="15" t="s">
        <v>27</v>
      </c>
      <c r="C18" s="15" t="s">
        <v>247</v>
      </c>
      <c r="D18" s="14">
        <v>100</v>
      </c>
      <c r="E18" s="14" t="s">
        <v>230</v>
      </c>
      <c r="F18">
        <f t="shared" si="0"/>
        <v>1</v>
      </c>
      <c r="G18" s="43" t="s">
        <v>18</v>
      </c>
    </row>
    <row r="19" spans="1:7" ht="15.75" thickBot="1">
      <c r="A19" s="13" t="s">
        <v>355</v>
      </c>
      <c r="B19" s="15" t="s">
        <v>28</v>
      </c>
      <c r="C19" s="15" t="s">
        <v>249</v>
      </c>
      <c r="D19" s="14">
        <v>80</v>
      </c>
      <c r="E19" s="14" t="s">
        <v>230</v>
      </c>
      <c r="F19">
        <f t="shared" si="0"/>
        <v>1</v>
      </c>
      <c r="G19" s="43" t="s">
        <v>19</v>
      </c>
    </row>
    <row r="20" spans="1:7" ht="15.75" thickBot="1">
      <c r="A20" s="13" t="s">
        <v>357</v>
      </c>
      <c r="B20" s="15" t="s">
        <v>16</v>
      </c>
      <c r="C20" s="15" t="s">
        <v>356</v>
      </c>
      <c r="D20" s="14" t="s">
        <v>453</v>
      </c>
      <c r="E20" s="14"/>
      <c r="F20">
        <f t="shared" si="0"/>
        <v>1</v>
      </c>
      <c r="G20" s="43" t="s">
        <v>20</v>
      </c>
    </row>
    <row r="21" spans="1:7" ht="15.75" thickBot="1">
      <c r="A21" s="13" t="s">
        <v>359</v>
      </c>
      <c r="B21" s="15" t="s">
        <v>17</v>
      </c>
      <c r="C21" s="15" t="s">
        <v>358</v>
      </c>
      <c r="D21" s="14" t="s">
        <v>453</v>
      </c>
      <c r="E21" s="14"/>
      <c r="F21">
        <f t="shared" si="0"/>
        <v>1</v>
      </c>
      <c r="G21" s="15" t="s">
        <v>21</v>
      </c>
    </row>
    <row r="22" spans="1:7" ht="15.75" thickBot="1">
      <c r="A22" s="13" t="s">
        <v>360</v>
      </c>
      <c r="B22" s="15" t="s">
        <v>18</v>
      </c>
      <c r="C22" s="15" t="s">
        <v>254</v>
      </c>
      <c r="D22" s="14">
        <v>50</v>
      </c>
      <c r="E22" s="14" t="s">
        <v>230</v>
      </c>
      <c r="F22">
        <f t="shared" si="0"/>
        <v>1</v>
      </c>
      <c r="G22" s="42" t="s">
        <v>22</v>
      </c>
    </row>
    <row r="23" spans="1:7" ht="15.75" thickBot="1">
      <c r="A23" s="13" t="s">
        <v>361</v>
      </c>
      <c r="B23" s="15" t="s">
        <v>29</v>
      </c>
      <c r="C23" s="15" t="s">
        <v>256</v>
      </c>
      <c r="D23" s="14">
        <v>100</v>
      </c>
      <c r="E23" s="14" t="s">
        <v>230</v>
      </c>
      <c r="F23">
        <f t="shared" si="0"/>
        <v>1</v>
      </c>
      <c r="G23" s="42" t="s">
        <v>23</v>
      </c>
    </row>
    <row r="24" spans="1:7" ht="15.75" thickBot="1">
      <c r="A24" s="13" t="s">
        <v>362</v>
      </c>
      <c r="B24" s="15" t="s">
        <v>60</v>
      </c>
      <c r="C24" s="15" t="s">
        <v>258</v>
      </c>
      <c r="D24" s="14">
        <v>41.5</v>
      </c>
      <c r="E24" s="14" t="s">
        <v>230</v>
      </c>
      <c r="F24">
        <f t="shared" si="0"/>
        <v>1</v>
      </c>
      <c r="G24" s="43" t="s">
        <v>24</v>
      </c>
    </row>
    <row r="25" spans="1:7" ht="15.75" thickBot="1">
      <c r="A25" s="13" t="s">
        <v>364</v>
      </c>
      <c r="B25" s="15" t="s">
        <v>30</v>
      </c>
      <c r="C25" s="15" t="s">
        <v>363</v>
      </c>
      <c r="D25" s="14" t="s">
        <v>453</v>
      </c>
      <c r="E25" s="14"/>
      <c r="F25">
        <f t="shared" si="0"/>
        <v>1</v>
      </c>
      <c r="G25" s="42" t="s">
        <v>25</v>
      </c>
    </row>
    <row r="26" spans="1:7" ht="15.75" thickBot="1">
      <c r="A26" s="13" t="s">
        <v>366</v>
      </c>
      <c r="B26" s="15" t="s">
        <v>45</v>
      </c>
      <c r="C26" s="15" t="s">
        <v>365</v>
      </c>
      <c r="D26" s="14" t="s">
        <v>453</v>
      </c>
      <c r="E26" s="14"/>
      <c r="F26">
        <f t="shared" si="0"/>
        <v>1</v>
      </c>
      <c r="G26" s="42" t="s">
        <v>26</v>
      </c>
    </row>
    <row r="27" spans="1:7" ht="15.75" thickBot="1">
      <c r="A27" s="13" t="s">
        <v>367</v>
      </c>
      <c r="B27" s="15" t="s">
        <v>65</v>
      </c>
      <c r="C27" s="15" t="s">
        <v>262</v>
      </c>
      <c r="D27" s="14">
        <v>27.3</v>
      </c>
      <c r="E27" s="14" t="s">
        <v>230</v>
      </c>
      <c r="F27">
        <f t="shared" si="0"/>
        <v>1</v>
      </c>
      <c r="G27" s="42" t="s">
        <v>27</v>
      </c>
    </row>
    <row r="28" spans="1:7" ht="15.75" thickBot="1">
      <c r="A28" s="13" t="s">
        <v>368</v>
      </c>
      <c r="B28" s="15" t="s">
        <v>46</v>
      </c>
      <c r="C28" s="15" t="s">
        <v>263</v>
      </c>
      <c r="D28" s="14">
        <v>50</v>
      </c>
      <c r="E28" s="14" t="s">
        <v>230</v>
      </c>
      <c r="F28">
        <f t="shared" si="0"/>
        <v>1</v>
      </c>
      <c r="G28" s="43" t="s">
        <v>28</v>
      </c>
    </row>
    <row r="29" spans="1:7" ht="15.75" thickBot="1">
      <c r="A29" s="13" t="s">
        <v>369</v>
      </c>
      <c r="B29" s="15" t="s">
        <v>47</v>
      </c>
      <c r="C29" s="15" t="s">
        <v>268</v>
      </c>
      <c r="D29" s="14">
        <v>66.7</v>
      </c>
      <c r="E29" s="14" t="s">
        <v>230</v>
      </c>
      <c r="F29">
        <f t="shared" si="0"/>
        <v>1</v>
      </c>
      <c r="G29" s="43" t="s">
        <v>29</v>
      </c>
    </row>
    <row r="30" spans="1:7" ht="15.75" thickBot="1">
      <c r="A30" s="13" t="s">
        <v>370</v>
      </c>
      <c r="B30" s="15" t="s">
        <v>66</v>
      </c>
      <c r="C30" s="15" t="s">
        <v>267</v>
      </c>
      <c r="D30" s="14">
        <v>0</v>
      </c>
      <c r="E30" s="14" t="s">
        <v>230</v>
      </c>
      <c r="F30">
        <f t="shared" si="0"/>
        <v>1</v>
      </c>
      <c r="G30" s="42" t="s">
        <v>30</v>
      </c>
    </row>
    <row r="31" spans="1:7" ht="15.75" thickBot="1">
      <c r="A31" s="13" t="s">
        <v>371</v>
      </c>
      <c r="B31" s="15" t="s">
        <v>48</v>
      </c>
      <c r="C31" s="15" t="s">
        <v>269</v>
      </c>
      <c r="D31" s="14">
        <v>42.1</v>
      </c>
      <c r="E31" s="14" t="s">
        <v>230</v>
      </c>
      <c r="F31">
        <f t="shared" si="0"/>
        <v>1</v>
      </c>
      <c r="G31" s="42" t="s">
        <v>31</v>
      </c>
    </row>
    <row r="32" spans="1:7">
      <c r="A32" s="27" t="s">
        <v>372</v>
      </c>
      <c r="B32" s="28" t="s">
        <v>32</v>
      </c>
      <c r="C32" s="16" t="s">
        <v>272</v>
      </c>
      <c r="D32" s="27">
        <v>72.7</v>
      </c>
      <c r="E32" s="27" t="s">
        <v>230</v>
      </c>
      <c r="F32">
        <f t="shared" si="0"/>
        <v>1</v>
      </c>
      <c r="G32" s="42" t="s">
        <v>32</v>
      </c>
    </row>
    <row r="33" spans="1:7" ht="15.75" thickBot="1">
      <c r="A33" s="13" t="s">
        <v>373</v>
      </c>
      <c r="B33" s="15" t="s">
        <v>49</v>
      </c>
      <c r="C33" s="15" t="s">
        <v>273</v>
      </c>
      <c r="D33" s="14">
        <v>100</v>
      </c>
      <c r="E33" s="14" t="s">
        <v>230</v>
      </c>
      <c r="F33">
        <f t="shared" si="0"/>
        <v>1</v>
      </c>
      <c r="G33" s="43" t="s">
        <v>33</v>
      </c>
    </row>
    <row r="34" spans="1:7" ht="15.75" thickBot="1">
      <c r="A34" s="13" t="s">
        <v>375</v>
      </c>
      <c r="B34" s="15" t="s">
        <v>50</v>
      </c>
      <c r="C34" s="15" t="s">
        <v>374</v>
      </c>
      <c r="D34" s="14" t="s">
        <v>453</v>
      </c>
      <c r="E34" s="14"/>
      <c r="F34">
        <f t="shared" si="0"/>
        <v>1</v>
      </c>
      <c r="G34" s="42" t="s">
        <v>34</v>
      </c>
    </row>
    <row r="35" spans="1:7" ht="15.75" thickBot="1">
      <c r="A35" s="13" t="s">
        <v>377</v>
      </c>
      <c r="B35" s="15" t="s">
        <v>33</v>
      </c>
      <c r="C35" s="15" t="s">
        <v>376</v>
      </c>
      <c r="D35" s="14" t="s">
        <v>453</v>
      </c>
      <c r="E35" s="14"/>
      <c r="F35">
        <f t="shared" si="0"/>
        <v>1</v>
      </c>
      <c r="G35" s="43" t="s">
        <v>35</v>
      </c>
    </row>
    <row r="36" spans="1:7" ht="15.75" thickBot="1">
      <c r="A36" s="13" t="s">
        <v>378</v>
      </c>
      <c r="B36" s="15" t="s">
        <v>34</v>
      </c>
      <c r="C36" s="15" t="s">
        <v>276</v>
      </c>
      <c r="D36" s="14">
        <v>0</v>
      </c>
      <c r="E36" s="14" t="s">
        <v>230</v>
      </c>
      <c r="F36">
        <f t="shared" si="0"/>
        <v>1</v>
      </c>
      <c r="G36" s="15" t="s">
        <v>36</v>
      </c>
    </row>
    <row r="37" spans="1:7" ht="15.75" thickBot="1">
      <c r="A37" s="13" t="s">
        <v>379</v>
      </c>
      <c r="B37" s="15" t="s">
        <v>35</v>
      </c>
      <c r="C37" s="15" t="s">
        <v>278</v>
      </c>
      <c r="D37" s="14">
        <v>22.6</v>
      </c>
      <c r="E37" s="14" t="s">
        <v>230</v>
      </c>
      <c r="F37">
        <f t="shared" si="0"/>
        <v>1</v>
      </c>
      <c r="G37" s="43" t="s">
        <v>37</v>
      </c>
    </row>
    <row r="38" spans="1:7" ht="15.75" thickBot="1">
      <c r="A38" s="13" t="s">
        <v>380</v>
      </c>
      <c r="B38" s="15" t="s">
        <v>68</v>
      </c>
      <c r="C38" s="15" t="s">
        <v>279</v>
      </c>
      <c r="D38" s="14">
        <v>80</v>
      </c>
      <c r="E38" s="14" t="s">
        <v>230</v>
      </c>
      <c r="F38">
        <f t="shared" si="0"/>
        <v>1</v>
      </c>
      <c r="G38" s="42" t="s">
        <v>38</v>
      </c>
    </row>
    <row r="39" spans="1:7" ht="15.75" thickBot="1">
      <c r="A39" s="13" t="s">
        <v>381</v>
      </c>
      <c r="B39" s="15" t="s">
        <v>54</v>
      </c>
      <c r="C39" s="15" t="s">
        <v>282</v>
      </c>
      <c r="D39" s="14">
        <v>100</v>
      </c>
      <c r="E39" s="14" t="s">
        <v>230</v>
      </c>
      <c r="F39">
        <f t="shared" si="0"/>
        <v>1</v>
      </c>
      <c r="G39" s="43" t="s">
        <v>39</v>
      </c>
    </row>
    <row r="40" spans="1:7" ht="15.75" thickBot="1">
      <c r="A40" s="13" t="s">
        <v>382</v>
      </c>
      <c r="B40" s="15" t="s">
        <v>21</v>
      </c>
      <c r="C40" s="15" t="s">
        <v>284</v>
      </c>
      <c r="D40" s="14">
        <v>100</v>
      </c>
      <c r="E40" s="14" t="s">
        <v>230</v>
      </c>
      <c r="F40">
        <f t="shared" si="0"/>
        <v>1</v>
      </c>
      <c r="G40" s="43" t="s">
        <v>40</v>
      </c>
    </row>
    <row r="41" spans="1:7" ht="15.75" thickBot="1">
      <c r="A41" s="13" t="s">
        <v>383</v>
      </c>
      <c r="B41" s="15" t="s">
        <v>55</v>
      </c>
      <c r="C41" s="15" t="s">
        <v>285</v>
      </c>
      <c r="D41" s="14">
        <v>0</v>
      </c>
      <c r="E41" s="14" t="s">
        <v>230</v>
      </c>
      <c r="F41">
        <f t="shared" si="0"/>
        <v>1</v>
      </c>
      <c r="G41" s="42" t="s">
        <v>41</v>
      </c>
    </row>
    <row r="42" spans="1:7">
      <c r="A42" s="27" t="s">
        <v>385</v>
      </c>
      <c r="B42" s="28" t="s">
        <v>56</v>
      </c>
      <c r="C42" s="28" t="s">
        <v>384</v>
      </c>
      <c r="D42" s="27" t="s">
        <v>453</v>
      </c>
      <c r="E42" s="27"/>
      <c r="F42">
        <f t="shared" si="0"/>
        <v>1</v>
      </c>
      <c r="G42" s="42" t="s">
        <v>42</v>
      </c>
    </row>
    <row r="43" spans="1:7" ht="15.75" thickBot="1">
      <c r="A43" s="13" t="s">
        <v>386</v>
      </c>
      <c r="B43" s="15" t="s">
        <v>70</v>
      </c>
      <c r="C43" s="15" t="s">
        <v>287</v>
      </c>
      <c r="D43" s="14">
        <v>100</v>
      </c>
      <c r="E43" s="14" t="s">
        <v>230</v>
      </c>
      <c r="F43">
        <f t="shared" si="0"/>
        <v>1</v>
      </c>
      <c r="G43" s="42" t="s">
        <v>43</v>
      </c>
    </row>
    <row r="44" spans="1:7" ht="15.75" thickBot="1">
      <c r="A44" s="13" t="s">
        <v>387</v>
      </c>
      <c r="B44" s="15" t="s">
        <v>73</v>
      </c>
      <c r="C44" s="15" t="s">
        <v>290</v>
      </c>
      <c r="D44" s="14">
        <v>50</v>
      </c>
      <c r="E44" s="14" t="s">
        <v>230</v>
      </c>
      <c r="F44">
        <f t="shared" si="0"/>
        <v>1</v>
      </c>
      <c r="G44" s="43" t="s">
        <v>44</v>
      </c>
    </row>
    <row r="45" spans="1:7" ht="15.75" thickBot="1">
      <c r="A45" s="13" t="s">
        <v>389</v>
      </c>
      <c r="B45" s="15" t="s">
        <v>19</v>
      </c>
      <c r="C45" s="15" t="s">
        <v>388</v>
      </c>
      <c r="D45" s="14" t="s">
        <v>453</v>
      </c>
      <c r="E45" s="14"/>
      <c r="F45">
        <f t="shared" si="0"/>
        <v>1</v>
      </c>
      <c r="G45" s="43" t="s">
        <v>45</v>
      </c>
    </row>
    <row r="46" spans="1:7" ht="15.75" thickBot="1">
      <c r="A46" s="13" t="s">
        <v>390</v>
      </c>
      <c r="B46" s="15" t="s">
        <v>36</v>
      </c>
      <c r="C46" s="15" t="s">
        <v>292</v>
      </c>
      <c r="D46" s="14">
        <v>50</v>
      </c>
      <c r="E46" s="14" t="s">
        <v>230</v>
      </c>
      <c r="F46">
        <f t="shared" si="0"/>
        <v>1</v>
      </c>
      <c r="G46" s="43" t="s">
        <v>46</v>
      </c>
    </row>
    <row r="47" spans="1:7" ht="15.75" thickBot="1">
      <c r="A47" s="13" t="s">
        <v>391</v>
      </c>
      <c r="B47" s="15" t="s">
        <v>75</v>
      </c>
      <c r="C47" s="15" t="s">
        <v>293</v>
      </c>
      <c r="D47" s="14">
        <v>100</v>
      </c>
      <c r="E47" s="14" t="s">
        <v>230</v>
      </c>
      <c r="F47">
        <f t="shared" si="0"/>
        <v>1</v>
      </c>
      <c r="G47" s="43" t="s">
        <v>47</v>
      </c>
    </row>
    <row r="48" spans="1:7" ht="15.75" thickBot="1">
      <c r="A48" s="13" t="s">
        <v>392</v>
      </c>
      <c r="B48" s="15" t="s">
        <v>76</v>
      </c>
      <c r="C48" s="15" t="s">
        <v>294</v>
      </c>
      <c r="D48" s="14">
        <v>100</v>
      </c>
      <c r="E48" s="14" t="s">
        <v>230</v>
      </c>
      <c r="F48">
        <f t="shared" si="0"/>
        <v>1</v>
      </c>
      <c r="G48" s="42" t="s">
        <v>48</v>
      </c>
    </row>
    <row r="49" spans="1:7" ht="15.75" thickBot="1">
      <c r="A49" s="13" t="s">
        <v>393</v>
      </c>
      <c r="B49" s="15" t="s">
        <v>37</v>
      </c>
      <c r="C49" s="15" t="s">
        <v>298</v>
      </c>
      <c r="D49" s="14">
        <v>50</v>
      </c>
      <c r="E49" s="14" t="s">
        <v>230</v>
      </c>
      <c r="F49">
        <f t="shared" si="0"/>
        <v>1</v>
      </c>
      <c r="G49" s="43" t="s">
        <v>49</v>
      </c>
    </row>
    <row r="50" spans="1:7" ht="15.75" thickBot="1">
      <c r="A50" s="13" t="s">
        <v>394</v>
      </c>
      <c r="B50" s="15" t="s">
        <v>38</v>
      </c>
      <c r="C50" s="15" t="s">
        <v>300</v>
      </c>
      <c r="D50" s="14">
        <v>100</v>
      </c>
      <c r="E50" s="14" t="s">
        <v>230</v>
      </c>
      <c r="F50">
        <f t="shared" si="0"/>
        <v>1</v>
      </c>
      <c r="G50" s="42" t="s">
        <v>50</v>
      </c>
    </row>
    <row r="51" spans="1:7" ht="15.75" thickBot="1">
      <c r="A51" s="13" t="s">
        <v>395</v>
      </c>
      <c r="B51" s="15" t="s">
        <v>77</v>
      </c>
      <c r="C51" s="15" t="s">
        <v>301</v>
      </c>
      <c r="D51" s="14">
        <v>44.4</v>
      </c>
      <c r="E51" s="14" t="s">
        <v>230</v>
      </c>
      <c r="F51">
        <f t="shared" si="0"/>
        <v>1</v>
      </c>
      <c r="G51" s="42" t="s">
        <v>51</v>
      </c>
    </row>
    <row r="52" spans="1:7" ht="15.75" thickBot="1">
      <c r="A52" s="13" t="s">
        <v>396</v>
      </c>
      <c r="B52" s="15" t="s">
        <v>78</v>
      </c>
      <c r="C52" s="15" t="s">
        <v>302</v>
      </c>
      <c r="D52" s="14">
        <v>100</v>
      </c>
      <c r="E52" s="14" t="s">
        <v>230</v>
      </c>
      <c r="F52">
        <f t="shared" si="0"/>
        <v>1</v>
      </c>
      <c r="G52" s="43" t="s">
        <v>52</v>
      </c>
    </row>
    <row r="53" spans="1:7" ht="15.75" thickBot="1">
      <c r="A53" s="13" t="s">
        <v>397</v>
      </c>
      <c r="B53" s="15" t="s">
        <v>39</v>
      </c>
      <c r="C53" s="15" t="s">
        <v>304</v>
      </c>
      <c r="D53" s="14">
        <v>33.299999999999997</v>
      </c>
      <c r="E53" s="14" t="s">
        <v>230</v>
      </c>
      <c r="F53">
        <f t="shared" si="0"/>
        <v>1</v>
      </c>
      <c r="G53" s="15" t="s">
        <v>53</v>
      </c>
    </row>
    <row r="54" spans="1:7" ht="15.75" thickBot="1">
      <c r="A54" s="13" t="s">
        <v>398</v>
      </c>
      <c r="B54" s="15" t="s">
        <v>79</v>
      </c>
      <c r="C54" s="15" t="s">
        <v>305</v>
      </c>
      <c r="D54" s="14">
        <v>32.700000000000003</v>
      </c>
      <c r="E54" s="14" t="s">
        <v>230</v>
      </c>
      <c r="F54">
        <f t="shared" si="0"/>
        <v>1</v>
      </c>
      <c r="G54" s="42" t="s">
        <v>54</v>
      </c>
    </row>
    <row r="55" spans="1:7" ht="15.75" thickBot="1">
      <c r="A55" s="13" t="s">
        <v>399</v>
      </c>
      <c r="B55" s="15" t="s">
        <v>40</v>
      </c>
      <c r="C55" s="15" t="s">
        <v>307</v>
      </c>
      <c r="D55" s="14">
        <v>100</v>
      </c>
      <c r="E55" s="14" t="s">
        <v>230</v>
      </c>
      <c r="F55">
        <f t="shared" si="0"/>
        <v>1</v>
      </c>
      <c r="G55" s="43" t="s">
        <v>55</v>
      </c>
    </row>
    <row r="56" spans="1:7" ht="15.75" thickBot="1">
      <c r="A56" s="13" t="s">
        <v>400</v>
      </c>
      <c r="B56" s="15" t="s">
        <v>31</v>
      </c>
      <c r="C56" s="15" t="s">
        <v>260</v>
      </c>
      <c r="D56" s="14" t="s">
        <v>453</v>
      </c>
      <c r="E56" s="14"/>
      <c r="F56">
        <f t="shared" si="0"/>
        <v>1</v>
      </c>
      <c r="G56" s="43" t="s">
        <v>56</v>
      </c>
    </row>
    <row r="57" spans="1:7" ht="15.75" thickBot="1">
      <c r="A57" s="13" t="s">
        <v>401</v>
      </c>
      <c r="B57" s="15" t="s">
        <v>80</v>
      </c>
      <c r="C57" s="15" t="s">
        <v>308</v>
      </c>
      <c r="D57" s="14">
        <v>92.9</v>
      </c>
      <c r="E57" s="14" t="s">
        <v>230</v>
      </c>
      <c r="F57">
        <f t="shared" si="0"/>
        <v>1</v>
      </c>
      <c r="G57" s="43" t="s">
        <v>57</v>
      </c>
    </row>
    <row r="58" spans="1:7" ht="15.75" thickBot="1">
      <c r="A58" s="13" t="s">
        <v>402</v>
      </c>
      <c r="B58" s="15" t="s">
        <v>81</v>
      </c>
      <c r="C58" s="15" t="s">
        <v>309</v>
      </c>
      <c r="D58" s="14">
        <v>45</v>
      </c>
      <c r="E58" s="14" t="s">
        <v>230</v>
      </c>
      <c r="F58">
        <f t="shared" si="0"/>
        <v>1</v>
      </c>
      <c r="G58" s="43" t="s">
        <v>58</v>
      </c>
    </row>
    <row r="59" spans="1:7" ht="15.75" thickBot="1">
      <c r="A59" s="13" t="s">
        <v>403</v>
      </c>
      <c r="B59" s="15" t="s">
        <v>85</v>
      </c>
      <c r="C59" s="15" t="s">
        <v>312</v>
      </c>
      <c r="D59" s="14">
        <v>33.299999999999997</v>
      </c>
      <c r="E59" s="14" t="s">
        <v>230</v>
      </c>
      <c r="F59">
        <f t="shared" si="0"/>
        <v>1</v>
      </c>
      <c r="G59" s="43" t="s">
        <v>59</v>
      </c>
    </row>
    <row r="60" spans="1:7" ht="15.75" thickBot="1">
      <c r="A60" s="13" t="s">
        <v>404</v>
      </c>
      <c r="B60" s="15" t="s">
        <v>41</v>
      </c>
      <c r="C60" s="15" t="s">
        <v>314</v>
      </c>
      <c r="D60" s="14">
        <v>33.299999999999997</v>
      </c>
      <c r="E60" s="14" t="s">
        <v>230</v>
      </c>
      <c r="F60">
        <f t="shared" si="0"/>
        <v>1</v>
      </c>
      <c r="G60" s="15" t="s">
        <v>60</v>
      </c>
    </row>
    <row r="61" spans="1:7" ht="15.75" thickBot="1">
      <c r="A61" s="13" t="s">
        <v>405</v>
      </c>
      <c r="B61" s="15" t="s">
        <v>42</v>
      </c>
      <c r="C61" s="15" t="s">
        <v>316</v>
      </c>
      <c r="D61" s="14">
        <v>66.7</v>
      </c>
      <c r="E61" s="14" t="s">
        <v>230</v>
      </c>
      <c r="F61">
        <f t="shared" si="0"/>
        <v>1</v>
      </c>
      <c r="G61" s="42" t="s">
        <v>61</v>
      </c>
    </row>
    <row r="62" spans="1:7" ht="15.75" thickBot="1">
      <c r="A62" s="13" t="s">
        <v>407</v>
      </c>
      <c r="B62" s="15" t="s">
        <v>43</v>
      </c>
      <c r="C62" s="15" t="s">
        <v>406</v>
      </c>
      <c r="D62" s="14" t="s">
        <v>453</v>
      </c>
      <c r="E62" s="14"/>
      <c r="F62">
        <f t="shared" si="0"/>
        <v>1</v>
      </c>
      <c r="G62" s="43" t="s">
        <v>62</v>
      </c>
    </row>
    <row r="63" spans="1:7" ht="15.75" thickBot="1">
      <c r="A63" s="13" t="s">
        <v>409</v>
      </c>
      <c r="B63" s="15" t="s">
        <v>86</v>
      </c>
      <c r="C63" s="15" t="s">
        <v>408</v>
      </c>
      <c r="D63" s="14" t="s">
        <v>453</v>
      </c>
      <c r="E63" s="14"/>
      <c r="F63">
        <f t="shared" si="0"/>
        <v>1</v>
      </c>
      <c r="G63" s="43" t="s">
        <v>63</v>
      </c>
    </row>
    <row r="64" spans="1:7" ht="15.75" thickBot="1">
      <c r="A64" s="13" t="s">
        <v>410</v>
      </c>
      <c r="B64" s="15" t="s">
        <v>89</v>
      </c>
      <c r="C64" s="15" t="s">
        <v>319</v>
      </c>
      <c r="D64" s="14">
        <v>58.3</v>
      </c>
      <c r="E64" s="14" t="s">
        <v>230</v>
      </c>
      <c r="F64">
        <f t="shared" si="0"/>
        <v>1</v>
      </c>
      <c r="G64" s="43" t="s">
        <v>64</v>
      </c>
    </row>
    <row r="65" spans="1:7" ht="15.75" thickBot="1">
      <c r="A65" s="13" t="s">
        <v>411</v>
      </c>
      <c r="B65" s="15" t="s">
        <v>90</v>
      </c>
      <c r="C65" s="15" t="s">
        <v>320</v>
      </c>
      <c r="D65" s="14">
        <v>41.5</v>
      </c>
      <c r="E65" s="14" t="s">
        <v>230</v>
      </c>
      <c r="F65">
        <f t="shared" si="0"/>
        <v>1</v>
      </c>
      <c r="G65" s="42" t="s">
        <v>65</v>
      </c>
    </row>
    <row r="66" spans="1:7" ht="15.75" thickBot="1">
      <c r="A66" s="13" t="s">
        <v>412</v>
      </c>
      <c r="B66" s="15" t="s">
        <v>91</v>
      </c>
      <c r="C66" s="15" t="s">
        <v>321</v>
      </c>
      <c r="D66" s="14">
        <v>40</v>
      </c>
      <c r="E66" s="14" t="s">
        <v>230</v>
      </c>
      <c r="F66">
        <f t="shared" si="0"/>
        <v>1</v>
      </c>
      <c r="G66" s="15" t="s">
        <v>66</v>
      </c>
    </row>
    <row r="67" spans="1:7" ht="15.75" thickBot="1">
      <c r="A67" s="13" t="s">
        <v>413</v>
      </c>
      <c r="B67" s="15" t="s">
        <v>94</v>
      </c>
      <c r="C67" s="15" t="s">
        <v>322</v>
      </c>
      <c r="D67" s="14">
        <v>42.9</v>
      </c>
      <c r="E67" s="14" t="s">
        <v>230</v>
      </c>
      <c r="F67">
        <f t="shared" ref="F67:F95" si="1">IF(MATCH(G67,B:B,0),1,2)</f>
        <v>1</v>
      </c>
      <c r="G67" s="43" t="s">
        <v>67</v>
      </c>
    </row>
    <row r="68" spans="1:7" ht="15.75" thickBot="1">
      <c r="A68" s="13" t="s">
        <v>415</v>
      </c>
      <c r="B68" s="15" t="s">
        <v>64</v>
      </c>
      <c r="C68" s="15" t="s">
        <v>414</v>
      </c>
      <c r="D68" s="14" t="s">
        <v>453</v>
      </c>
      <c r="E68" s="14"/>
      <c r="F68">
        <f t="shared" si="1"/>
        <v>1</v>
      </c>
      <c r="G68" s="43" t="s">
        <v>68</v>
      </c>
    </row>
    <row r="69" spans="1:7" ht="15.75" thickBot="1">
      <c r="A69" s="27" t="s">
        <v>417</v>
      </c>
      <c r="B69" s="28" t="s">
        <v>95</v>
      </c>
      <c r="C69" s="28" t="s">
        <v>416</v>
      </c>
      <c r="D69" s="27">
        <v>68.8</v>
      </c>
      <c r="E69" s="27" t="s">
        <v>230</v>
      </c>
      <c r="F69">
        <f t="shared" si="1"/>
        <v>1</v>
      </c>
      <c r="G69" s="43" t="s">
        <v>69</v>
      </c>
    </row>
    <row r="70" spans="1:7">
      <c r="A70" s="27" t="s">
        <v>418</v>
      </c>
      <c r="B70" s="29" t="s">
        <v>10</v>
      </c>
      <c r="C70" s="28" t="s">
        <v>237</v>
      </c>
      <c r="D70" s="27">
        <v>75</v>
      </c>
      <c r="E70" s="27" t="s">
        <v>230</v>
      </c>
      <c r="F70">
        <f t="shared" si="1"/>
        <v>1</v>
      </c>
      <c r="G70" s="43" t="s">
        <v>70</v>
      </c>
    </row>
    <row r="71" spans="1:7" ht="15.75" thickBot="1">
      <c r="A71" s="13" t="s">
        <v>419</v>
      </c>
      <c r="B71" s="15" t="s">
        <v>9</v>
      </c>
      <c r="C71" s="15" t="s">
        <v>236</v>
      </c>
      <c r="D71" s="14">
        <v>20</v>
      </c>
      <c r="E71" s="14" t="s">
        <v>230</v>
      </c>
      <c r="F71">
        <f t="shared" si="1"/>
        <v>1</v>
      </c>
      <c r="G71" s="43" t="s">
        <v>71</v>
      </c>
    </row>
    <row r="72" spans="1:7" ht="15.75" thickBot="1">
      <c r="A72" s="13" t="s">
        <v>420</v>
      </c>
      <c r="B72" s="15" t="s">
        <v>11</v>
      </c>
      <c r="C72" s="15" t="s">
        <v>238</v>
      </c>
      <c r="D72" s="14">
        <v>75</v>
      </c>
      <c r="E72" s="14" t="s">
        <v>230</v>
      </c>
      <c r="F72">
        <f t="shared" si="1"/>
        <v>1</v>
      </c>
      <c r="G72" s="43" t="s">
        <v>72</v>
      </c>
    </row>
    <row r="73" spans="1:7" ht="15.75" thickBot="1">
      <c r="A73" s="13" t="s">
        <v>421</v>
      </c>
      <c r="B73" s="15" t="s">
        <v>52</v>
      </c>
      <c r="C73" s="15" t="s">
        <v>274</v>
      </c>
      <c r="D73" s="14">
        <v>100</v>
      </c>
      <c r="E73" s="14" t="s">
        <v>230</v>
      </c>
      <c r="F73">
        <f t="shared" si="1"/>
        <v>1</v>
      </c>
      <c r="G73" s="43" t="s">
        <v>73</v>
      </c>
    </row>
    <row r="74" spans="1:7" ht="15.75" thickBot="1">
      <c r="A74" s="13" t="s">
        <v>422</v>
      </c>
      <c r="B74" s="17" t="s">
        <v>67</v>
      </c>
      <c r="C74" s="15" t="s">
        <v>270</v>
      </c>
      <c r="D74" s="14">
        <v>37.9</v>
      </c>
      <c r="E74" s="14" t="s">
        <v>230</v>
      </c>
      <c r="F74">
        <f t="shared" si="1"/>
        <v>1</v>
      </c>
      <c r="G74" s="43" t="s">
        <v>74</v>
      </c>
    </row>
    <row r="75" spans="1:7" ht="15.75" thickBot="1">
      <c r="A75" s="13" t="s">
        <v>424</v>
      </c>
      <c r="B75" s="15" t="s">
        <v>58</v>
      </c>
      <c r="C75" s="15" t="s">
        <v>423</v>
      </c>
      <c r="D75" s="14">
        <v>100</v>
      </c>
      <c r="E75" s="14" t="s">
        <v>230</v>
      </c>
      <c r="F75">
        <f t="shared" si="1"/>
        <v>1</v>
      </c>
      <c r="G75" s="42" t="s">
        <v>75</v>
      </c>
    </row>
    <row r="76" spans="1:7" ht="15.75" thickBot="1">
      <c r="A76" s="13" t="s">
        <v>425</v>
      </c>
      <c r="B76" s="15" t="s">
        <v>59</v>
      </c>
      <c r="C76" s="15" t="s">
        <v>253</v>
      </c>
      <c r="D76" s="14">
        <v>61.5</v>
      </c>
      <c r="E76" s="14" t="s">
        <v>230</v>
      </c>
      <c r="F76">
        <f t="shared" si="1"/>
        <v>1</v>
      </c>
      <c r="G76" s="42" t="s">
        <v>76</v>
      </c>
    </row>
    <row r="77" spans="1:7" ht="15.75" thickBot="1">
      <c r="A77" s="13" t="s">
        <v>427</v>
      </c>
      <c r="B77" s="15" t="s">
        <v>426</v>
      </c>
      <c r="C77" s="15" t="s">
        <v>261</v>
      </c>
      <c r="D77" s="14">
        <v>100</v>
      </c>
      <c r="E77" s="14" t="s">
        <v>230</v>
      </c>
      <c r="F77">
        <f t="shared" si="1"/>
        <v>1</v>
      </c>
      <c r="G77" s="43" t="s">
        <v>77</v>
      </c>
    </row>
    <row r="78" spans="1:7" ht="15.75" thickBot="1">
      <c r="A78" s="13" t="s">
        <v>428</v>
      </c>
      <c r="B78" s="15" t="s">
        <v>62</v>
      </c>
      <c r="C78" s="15" t="s">
        <v>265</v>
      </c>
      <c r="D78" s="14" t="s">
        <v>453</v>
      </c>
      <c r="E78" s="14"/>
      <c r="F78">
        <f t="shared" si="1"/>
        <v>1</v>
      </c>
      <c r="G78" s="43" t="s">
        <v>78</v>
      </c>
    </row>
    <row r="79" spans="1:7" ht="15.75" thickBot="1">
      <c r="A79" s="13" t="s">
        <v>429</v>
      </c>
      <c r="B79" s="15" t="s">
        <v>63</v>
      </c>
      <c r="C79" s="15" t="s">
        <v>296</v>
      </c>
      <c r="D79" s="14">
        <v>100</v>
      </c>
      <c r="E79" s="14" t="s">
        <v>230</v>
      </c>
      <c r="F79">
        <f t="shared" si="1"/>
        <v>1</v>
      </c>
      <c r="G79" s="43" t="s">
        <v>79</v>
      </c>
    </row>
    <row r="80" spans="1:7" ht="15.75" thickBot="1">
      <c r="A80" s="13" t="s">
        <v>430</v>
      </c>
      <c r="B80" s="17" t="s">
        <v>71</v>
      </c>
      <c r="C80" s="15" t="s">
        <v>288</v>
      </c>
      <c r="D80" s="14">
        <v>42.9</v>
      </c>
      <c r="E80" s="14" t="s">
        <v>230</v>
      </c>
      <c r="F80">
        <f t="shared" si="1"/>
        <v>1</v>
      </c>
      <c r="G80" s="43" t="s">
        <v>80</v>
      </c>
    </row>
    <row r="81" spans="1:7" ht="15.75" thickBot="1">
      <c r="A81" s="13" t="s">
        <v>432</v>
      </c>
      <c r="B81" s="15" t="s">
        <v>69</v>
      </c>
      <c r="C81" s="15" t="s">
        <v>431</v>
      </c>
      <c r="D81" s="14" t="s">
        <v>453</v>
      </c>
      <c r="E81" s="14"/>
      <c r="F81">
        <f t="shared" si="1"/>
        <v>1</v>
      </c>
      <c r="G81" s="43" t="s">
        <v>81</v>
      </c>
    </row>
    <row r="82" spans="1:7" ht="15.75" thickBot="1">
      <c r="A82" s="13" t="s">
        <v>434</v>
      </c>
      <c r="B82" s="15" t="s">
        <v>20</v>
      </c>
      <c r="C82" s="15" t="s">
        <v>433</v>
      </c>
      <c r="D82" s="14" t="s">
        <v>453</v>
      </c>
      <c r="E82" s="14"/>
      <c r="F82">
        <f t="shared" si="1"/>
        <v>1</v>
      </c>
      <c r="G82" s="43" t="s">
        <v>82</v>
      </c>
    </row>
    <row r="83" spans="1:7" ht="15.75" thickBot="1">
      <c r="A83" s="13" t="s">
        <v>436</v>
      </c>
      <c r="B83" s="15" t="s">
        <v>44</v>
      </c>
      <c r="C83" s="15" t="s">
        <v>435</v>
      </c>
      <c r="D83" s="14" t="s">
        <v>453</v>
      </c>
      <c r="E83" s="14"/>
      <c r="F83">
        <f t="shared" si="1"/>
        <v>1</v>
      </c>
      <c r="G83" s="43" t="s">
        <v>83</v>
      </c>
    </row>
    <row r="84" spans="1:7" ht="15.75" thickBot="1">
      <c r="A84" s="13" t="s">
        <v>438</v>
      </c>
      <c r="B84" s="15" t="s">
        <v>51</v>
      </c>
      <c r="C84" s="15" t="s">
        <v>437</v>
      </c>
      <c r="D84" s="14" t="s">
        <v>453</v>
      </c>
      <c r="E84" s="14"/>
      <c r="F84">
        <f t="shared" si="1"/>
        <v>1</v>
      </c>
      <c r="G84" s="15" t="s">
        <v>84</v>
      </c>
    </row>
    <row r="85" spans="1:7" ht="15.75" thickBot="1">
      <c r="A85" s="13" t="s">
        <v>440</v>
      </c>
      <c r="B85" s="15" t="s">
        <v>57</v>
      </c>
      <c r="C85" s="15" t="s">
        <v>439</v>
      </c>
      <c r="D85" s="14" t="s">
        <v>453</v>
      </c>
      <c r="E85" s="14"/>
      <c r="F85">
        <f t="shared" si="1"/>
        <v>1</v>
      </c>
      <c r="G85" s="42" t="s">
        <v>85</v>
      </c>
    </row>
    <row r="86" spans="1:7" ht="15.75" thickBot="1">
      <c r="A86" s="13" t="s">
        <v>441</v>
      </c>
      <c r="B86" s="15" t="s">
        <v>72</v>
      </c>
      <c r="C86" s="15" t="s">
        <v>289</v>
      </c>
      <c r="D86" s="14">
        <v>0</v>
      </c>
      <c r="E86" s="14" t="s">
        <v>230</v>
      </c>
      <c r="F86">
        <f t="shared" si="1"/>
        <v>1</v>
      </c>
      <c r="G86" s="43" t="s">
        <v>86</v>
      </c>
    </row>
    <row r="87" spans="1:7" ht="15.75" thickBot="1">
      <c r="A87" s="13" t="s">
        <v>442</v>
      </c>
      <c r="B87" s="17" t="s">
        <v>83</v>
      </c>
      <c r="C87" s="15" t="s">
        <v>310</v>
      </c>
      <c r="D87" s="14">
        <v>48.6</v>
      </c>
      <c r="E87" s="14" t="s">
        <v>230</v>
      </c>
      <c r="F87">
        <f t="shared" si="1"/>
        <v>1</v>
      </c>
      <c r="G87" s="43" t="s">
        <v>87</v>
      </c>
    </row>
    <row r="88" spans="1:7" ht="15.75" thickBot="1">
      <c r="A88" s="13" t="s">
        <v>444</v>
      </c>
      <c r="B88" s="15" t="s">
        <v>74</v>
      </c>
      <c r="C88" s="15" t="s">
        <v>443</v>
      </c>
      <c r="D88" s="14" t="s">
        <v>453</v>
      </c>
      <c r="E88" s="14"/>
      <c r="F88">
        <f t="shared" si="1"/>
        <v>1</v>
      </c>
      <c r="G88" s="15" t="s">
        <v>88</v>
      </c>
    </row>
    <row r="89" spans="1:7" ht="15.75" thickBot="1">
      <c r="A89" s="13" t="s">
        <v>445</v>
      </c>
      <c r="B89" s="15" t="s">
        <v>84</v>
      </c>
      <c r="C89" s="15" t="s">
        <v>311</v>
      </c>
      <c r="D89" s="14">
        <v>50</v>
      </c>
      <c r="E89" s="14" t="s">
        <v>230</v>
      </c>
      <c r="F89">
        <f t="shared" si="1"/>
        <v>1</v>
      </c>
      <c r="G89" s="42" t="s">
        <v>89</v>
      </c>
    </row>
    <row r="90" spans="1:7" ht="15.75" thickBot="1">
      <c r="A90" s="13" t="s">
        <v>447</v>
      </c>
      <c r="B90" s="15" t="s">
        <v>82</v>
      </c>
      <c r="C90" s="15" t="s">
        <v>446</v>
      </c>
      <c r="D90" s="14" t="s">
        <v>453</v>
      </c>
      <c r="E90" s="14"/>
      <c r="F90">
        <f t="shared" si="1"/>
        <v>1</v>
      </c>
      <c r="G90" s="43" t="s">
        <v>90</v>
      </c>
    </row>
    <row r="91" spans="1:7" ht="15.75" thickBot="1">
      <c r="A91" s="13" t="s">
        <v>449</v>
      </c>
      <c r="B91" s="15" t="s">
        <v>93</v>
      </c>
      <c r="C91" s="15" t="s">
        <v>448</v>
      </c>
      <c r="D91" s="14" t="s">
        <v>453</v>
      </c>
      <c r="E91" s="14"/>
      <c r="F91">
        <f t="shared" si="1"/>
        <v>1</v>
      </c>
      <c r="G91" s="42" t="s">
        <v>91</v>
      </c>
    </row>
    <row r="92" spans="1:7" ht="15.75" thickBot="1">
      <c r="A92" s="13" t="s">
        <v>450</v>
      </c>
      <c r="B92" s="17" t="s">
        <v>87</v>
      </c>
      <c r="C92" s="15" t="s">
        <v>317</v>
      </c>
      <c r="D92" s="14">
        <v>54.5</v>
      </c>
      <c r="E92" s="14" t="s">
        <v>230</v>
      </c>
      <c r="F92">
        <f t="shared" si="1"/>
        <v>1</v>
      </c>
      <c r="G92" s="43" t="s">
        <v>92</v>
      </c>
    </row>
    <row r="93" spans="1:7" ht="15.75" thickBot="1">
      <c r="A93" s="13" t="s">
        <v>451</v>
      </c>
      <c r="B93" s="15" t="s">
        <v>53</v>
      </c>
      <c r="C93" s="15" t="s">
        <v>280</v>
      </c>
      <c r="D93" s="14">
        <v>100</v>
      </c>
      <c r="E93" s="14" t="s">
        <v>230</v>
      </c>
      <c r="F93">
        <f t="shared" si="1"/>
        <v>1</v>
      </c>
      <c r="G93" s="43" t="s">
        <v>93</v>
      </c>
    </row>
    <row r="94" spans="1:7" ht="15.75" thickBot="1">
      <c r="A94" s="13" t="s">
        <v>452</v>
      </c>
      <c r="B94" s="15" t="s">
        <v>88</v>
      </c>
      <c r="C94" s="15" t="s">
        <v>318</v>
      </c>
      <c r="D94" s="14">
        <v>0</v>
      </c>
      <c r="E94" s="14" t="s">
        <v>230</v>
      </c>
      <c r="F94">
        <f t="shared" si="1"/>
        <v>1</v>
      </c>
      <c r="G94" s="42" t="s">
        <v>94</v>
      </c>
    </row>
    <row r="95" spans="1:7" ht="15.75" thickBot="1">
      <c r="A95" s="13" t="s">
        <v>454</v>
      </c>
      <c r="B95" s="15" t="s">
        <v>92</v>
      </c>
      <c r="C95" s="15" t="s">
        <v>323</v>
      </c>
      <c r="D95" s="14">
        <v>50</v>
      </c>
      <c r="E95" s="14" t="s">
        <v>230</v>
      </c>
      <c r="F95">
        <f t="shared" si="1"/>
        <v>1</v>
      </c>
      <c r="G95" s="45" t="s">
        <v>95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F95"/>
  <sheetViews>
    <sheetView topLeftCell="A73" workbookViewId="0">
      <selection activeCell="E2" sqref="E2:E95"/>
    </sheetView>
  </sheetViews>
  <sheetFormatPr defaultRowHeight="15"/>
  <cols>
    <col min="1" max="1" width="9.28515625" customWidth="1"/>
    <col min="2" max="2" width="46.5703125" customWidth="1"/>
    <col min="3" max="3" width="33.7109375" hidden="1" customWidth="1"/>
    <col min="4" max="4" width="45" customWidth="1"/>
    <col min="6" max="6" width="69.7109375" customWidth="1"/>
  </cols>
  <sheetData>
    <row r="1" spans="1:6" ht="45.75" thickBot="1">
      <c r="A1" s="11" t="s">
        <v>325</v>
      </c>
      <c r="B1" s="12" t="s">
        <v>326</v>
      </c>
      <c r="C1" s="12" t="s">
        <v>327</v>
      </c>
      <c r="D1" s="12" t="s">
        <v>328</v>
      </c>
    </row>
    <row r="2" spans="1:6" ht="15.75" thickBot="1">
      <c r="A2" s="13" t="s">
        <v>330</v>
      </c>
      <c r="B2" s="15" t="s">
        <v>2</v>
      </c>
      <c r="C2" s="15" t="s">
        <v>229</v>
      </c>
      <c r="D2" s="15">
        <v>65.5</v>
      </c>
      <c r="E2">
        <f>IF(MATCH(F2,B:B,0),1,2)</f>
        <v>1</v>
      </c>
      <c r="F2" s="41" t="s">
        <v>2</v>
      </c>
    </row>
    <row r="3" spans="1:6" ht="15.75" thickBot="1">
      <c r="A3" s="13" t="s">
        <v>331</v>
      </c>
      <c r="B3" s="15" t="s">
        <v>3</v>
      </c>
      <c r="C3" s="15" t="s">
        <v>231</v>
      </c>
      <c r="D3" s="15">
        <v>60</v>
      </c>
      <c r="E3">
        <f t="shared" ref="E3:E66" si="0">IF(MATCH(F3,B:B,0),1,2)</f>
        <v>1</v>
      </c>
      <c r="F3" s="42" t="s">
        <v>3</v>
      </c>
    </row>
    <row r="4" spans="1:6" ht="30.75" thickBot="1">
      <c r="A4" s="13" t="s">
        <v>332</v>
      </c>
      <c r="B4" s="15" t="s">
        <v>4</v>
      </c>
      <c r="C4" s="15" t="s">
        <v>333</v>
      </c>
      <c r="D4" s="15">
        <v>0</v>
      </c>
      <c r="E4">
        <f t="shared" si="0"/>
        <v>1</v>
      </c>
      <c r="F4" s="42" t="s">
        <v>4</v>
      </c>
    </row>
    <row r="5" spans="1:6" ht="15.75" thickBot="1">
      <c r="A5" s="13" t="s">
        <v>334</v>
      </c>
      <c r="B5" s="15" t="s">
        <v>5</v>
      </c>
      <c r="C5" s="15" t="s">
        <v>233</v>
      </c>
      <c r="D5" s="15">
        <v>72.81</v>
      </c>
      <c r="E5">
        <f t="shared" si="0"/>
        <v>1</v>
      </c>
      <c r="F5" s="43" t="s">
        <v>5</v>
      </c>
    </row>
    <row r="6" spans="1:6" ht="15.75" thickBot="1">
      <c r="A6" s="13" t="s">
        <v>335</v>
      </c>
      <c r="B6" s="15" t="s">
        <v>6</v>
      </c>
      <c r="C6" s="15" t="s">
        <v>234</v>
      </c>
      <c r="D6" s="15">
        <v>60.35</v>
      </c>
      <c r="E6">
        <f t="shared" si="0"/>
        <v>1</v>
      </c>
      <c r="F6" s="42" t="s">
        <v>6</v>
      </c>
    </row>
    <row r="7" spans="1:6" ht="15.75" thickBot="1">
      <c r="A7" s="13" t="s">
        <v>336</v>
      </c>
      <c r="B7" s="15" t="s">
        <v>7</v>
      </c>
      <c r="C7" s="15" t="s">
        <v>337</v>
      </c>
      <c r="D7" s="15" t="s">
        <v>338</v>
      </c>
      <c r="E7">
        <f t="shared" si="0"/>
        <v>1</v>
      </c>
      <c r="F7" s="42" t="s">
        <v>7</v>
      </c>
    </row>
    <row r="8" spans="1:6" ht="15.75" thickBot="1">
      <c r="A8" s="13" t="s">
        <v>339</v>
      </c>
      <c r="B8" s="15" t="s">
        <v>8</v>
      </c>
      <c r="C8" s="15" t="s">
        <v>235</v>
      </c>
      <c r="D8" s="15">
        <v>100</v>
      </c>
      <c r="E8">
        <f t="shared" si="0"/>
        <v>1</v>
      </c>
      <c r="F8" s="42" t="s">
        <v>8</v>
      </c>
    </row>
    <row r="9" spans="1:6" ht="15.75" thickBot="1">
      <c r="A9" s="13" t="s">
        <v>340</v>
      </c>
      <c r="B9" s="15" t="s">
        <v>12</v>
      </c>
      <c r="C9" s="15" t="s">
        <v>341</v>
      </c>
      <c r="D9" s="15" t="s">
        <v>338</v>
      </c>
      <c r="E9">
        <f t="shared" si="0"/>
        <v>1</v>
      </c>
      <c r="F9" s="42" t="s">
        <v>9</v>
      </c>
    </row>
    <row r="10" spans="1:6" ht="15.75" thickBot="1">
      <c r="A10" s="13" t="s">
        <v>342</v>
      </c>
      <c r="B10" s="15" t="s">
        <v>13</v>
      </c>
      <c r="C10" s="15" t="s">
        <v>343</v>
      </c>
      <c r="D10" s="15" t="s">
        <v>338</v>
      </c>
      <c r="E10">
        <f t="shared" si="0"/>
        <v>1</v>
      </c>
      <c r="F10" s="42" t="s">
        <v>10</v>
      </c>
    </row>
    <row r="11" spans="1:6" ht="15.75" thickBot="1">
      <c r="A11" s="13" t="s">
        <v>344</v>
      </c>
      <c r="B11" s="15" t="s">
        <v>14</v>
      </c>
      <c r="C11" s="15" t="s">
        <v>239</v>
      </c>
      <c r="D11" s="15">
        <v>40</v>
      </c>
      <c r="E11">
        <f t="shared" si="0"/>
        <v>1</v>
      </c>
      <c r="F11" s="42" t="s">
        <v>11</v>
      </c>
    </row>
    <row r="12" spans="1:6" ht="15.75" thickBot="1">
      <c r="A12" s="13" t="s">
        <v>345</v>
      </c>
      <c r="B12" s="15" t="s">
        <v>22</v>
      </c>
      <c r="C12" s="15" t="s">
        <v>346</v>
      </c>
      <c r="D12" s="15" t="s">
        <v>338</v>
      </c>
      <c r="E12">
        <f t="shared" si="0"/>
        <v>1</v>
      </c>
      <c r="F12" s="43" t="s">
        <v>12</v>
      </c>
    </row>
    <row r="13" spans="1:6" ht="15.75" thickBot="1">
      <c r="A13" s="13" t="s">
        <v>347</v>
      </c>
      <c r="B13" s="15" t="s">
        <v>24</v>
      </c>
      <c r="C13" s="15" t="s">
        <v>348</v>
      </c>
      <c r="D13" s="15" t="s">
        <v>338</v>
      </c>
      <c r="E13">
        <f t="shared" si="0"/>
        <v>1</v>
      </c>
      <c r="F13" s="42" t="s">
        <v>13</v>
      </c>
    </row>
    <row r="14" spans="1:6" ht="15.75" thickBot="1">
      <c r="A14" s="13" t="s">
        <v>349</v>
      </c>
      <c r="B14" s="15" t="s">
        <v>23</v>
      </c>
      <c r="C14" s="15" t="s">
        <v>241</v>
      </c>
      <c r="D14" s="15">
        <v>100</v>
      </c>
      <c r="E14">
        <f t="shared" si="0"/>
        <v>1</v>
      </c>
      <c r="F14" s="43" t="s">
        <v>14</v>
      </c>
    </row>
    <row r="15" spans="1:6" ht="15.75" thickBot="1">
      <c r="A15" s="13" t="s">
        <v>350</v>
      </c>
      <c r="B15" s="15" t="s">
        <v>15</v>
      </c>
      <c r="C15" s="15" t="s">
        <v>242</v>
      </c>
      <c r="D15" s="15">
        <v>76.92</v>
      </c>
      <c r="E15">
        <f t="shared" si="0"/>
        <v>1</v>
      </c>
      <c r="F15" s="44" t="s">
        <v>15</v>
      </c>
    </row>
    <row r="16" spans="1:6" ht="15.75" thickBot="1">
      <c r="A16" s="13" t="s">
        <v>351</v>
      </c>
      <c r="B16" s="15" t="s">
        <v>25</v>
      </c>
      <c r="C16" s="15" t="s">
        <v>244</v>
      </c>
      <c r="D16" s="15">
        <v>100</v>
      </c>
      <c r="E16">
        <f t="shared" si="0"/>
        <v>1</v>
      </c>
      <c r="F16" s="43" t="s">
        <v>16</v>
      </c>
    </row>
    <row r="17" spans="1:6" ht="15.75" thickBot="1">
      <c r="A17" s="13" t="s">
        <v>352</v>
      </c>
      <c r="B17" s="15" t="s">
        <v>26</v>
      </c>
      <c r="C17" s="15" t="s">
        <v>246</v>
      </c>
      <c r="D17" s="15">
        <v>100</v>
      </c>
      <c r="E17">
        <f t="shared" si="0"/>
        <v>1</v>
      </c>
      <c r="F17" s="42" t="s">
        <v>17</v>
      </c>
    </row>
    <row r="18" spans="1:6" ht="15.75" thickBot="1">
      <c r="A18" s="13" t="s">
        <v>353</v>
      </c>
      <c r="B18" s="15" t="s">
        <v>27</v>
      </c>
      <c r="C18" s="15" t="s">
        <v>247</v>
      </c>
      <c r="D18" s="15">
        <v>100</v>
      </c>
      <c r="E18">
        <f t="shared" si="0"/>
        <v>1</v>
      </c>
      <c r="F18" s="43" t="s">
        <v>18</v>
      </c>
    </row>
    <row r="19" spans="1:6" ht="15.75" thickBot="1">
      <c r="A19" s="13" t="s">
        <v>354</v>
      </c>
      <c r="B19" s="15" t="s">
        <v>28</v>
      </c>
      <c r="C19" s="15" t="s">
        <v>249</v>
      </c>
      <c r="D19" s="15">
        <v>80</v>
      </c>
      <c r="E19">
        <f t="shared" si="0"/>
        <v>1</v>
      </c>
      <c r="F19" s="43" t="s">
        <v>19</v>
      </c>
    </row>
    <row r="20" spans="1:6" ht="15.75" thickBot="1">
      <c r="A20" s="13" t="s">
        <v>355</v>
      </c>
      <c r="B20" s="15" t="s">
        <v>16</v>
      </c>
      <c r="C20" s="15" t="s">
        <v>356</v>
      </c>
      <c r="D20" s="15" t="s">
        <v>338</v>
      </c>
      <c r="E20">
        <f t="shared" si="0"/>
        <v>1</v>
      </c>
      <c r="F20" s="43" t="s">
        <v>20</v>
      </c>
    </row>
    <row r="21" spans="1:6" ht="15.75" thickBot="1">
      <c r="A21" s="13" t="s">
        <v>357</v>
      </c>
      <c r="B21" s="15" t="s">
        <v>17</v>
      </c>
      <c r="C21" s="15" t="s">
        <v>358</v>
      </c>
      <c r="D21" s="15" t="s">
        <v>338</v>
      </c>
      <c r="E21">
        <f t="shared" si="0"/>
        <v>1</v>
      </c>
      <c r="F21" s="15" t="s">
        <v>21</v>
      </c>
    </row>
    <row r="22" spans="1:6" ht="15.75" thickBot="1">
      <c r="A22" s="13" t="s">
        <v>359</v>
      </c>
      <c r="B22" s="15" t="s">
        <v>18</v>
      </c>
      <c r="C22" s="15" t="s">
        <v>254</v>
      </c>
      <c r="D22" s="15">
        <v>35</v>
      </c>
      <c r="E22">
        <f t="shared" si="0"/>
        <v>1</v>
      </c>
      <c r="F22" s="42" t="s">
        <v>22</v>
      </c>
    </row>
    <row r="23" spans="1:6" ht="15.75" thickBot="1">
      <c r="A23" s="13" t="s">
        <v>360</v>
      </c>
      <c r="B23" s="15" t="s">
        <v>29</v>
      </c>
      <c r="C23" s="15" t="s">
        <v>256</v>
      </c>
      <c r="D23" s="15">
        <v>100</v>
      </c>
      <c r="E23">
        <f t="shared" si="0"/>
        <v>1</v>
      </c>
      <c r="F23" s="42" t="s">
        <v>23</v>
      </c>
    </row>
    <row r="24" spans="1:6" ht="30.75" thickBot="1">
      <c r="A24" s="13" t="s">
        <v>361</v>
      </c>
      <c r="B24" s="15" t="s">
        <v>60</v>
      </c>
      <c r="C24" s="15" t="s">
        <v>258</v>
      </c>
      <c r="D24" s="15">
        <v>87.78</v>
      </c>
      <c r="E24">
        <f t="shared" si="0"/>
        <v>1</v>
      </c>
      <c r="F24" s="43" t="s">
        <v>24</v>
      </c>
    </row>
    <row r="25" spans="1:6" ht="15.75" thickBot="1">
      <c r="A25" s="13" t="s">
        <v>362</v>
      </c>
      <c r="B25" s="15" t="s">
        <v>30</v>
      </c>
      <c r="C25" s="15" t="s">
        <v>363</v>
      </c>
      <c r="D25" s="15">
        <v>100</v>
      </c>
      <c r="E25">
        <f t="shared" si="0"/>
        <v>1</v>
      </c>
      <c r="F25" s="42" t="s">
        <v>25</v>
      </c>
    </row>
    <row r="26" spans="1:6" ht="15.75" thickBot="1">
      <c r="A26" s="13" t="s">
        <v>364</v>
      </c>
      <c r="B26" s="15" t="s">
        <v>45</v>
      </c>
      <c r="C26" s="15" t="s">
        <v>365</v>
      </c>
      <c r="D26" s="15" t="s">
        <v>338</v>
      </c>
      <c r="E26">
        <f t="shared" si="0"/>
        <v>1</v>
      </c>
      <c r="F26" s="42" t="s">
        <v>26</v>
      </c>
    </row>
    <row r="27" spans="1:6" ht="15.75" thickBot="1">
      <c r="A27" s="13" t="s">
        <v>366</v>
      </c>
      <c r="B27" s="15" t="s">
        <v>65</v>
      </c>
      <c r="C27" s="15" t="s">
        <v>262</v>
      </c>
      <c r="D27" s="15">
        <v>63.33</v>
      </c>
      <c r="E27">
        <f t="shared" si="0"/>
        <v>1</v>
      </c>
      <c r="F27" s="42" t="s">
        <v>27</v>
      </c>
    </row>
    <row r="28" spans="1:6" ht="15.75" thickBot="1">
      <c r="A28" s="13" t="s">
        <v>367</v>
      </c>
      <c r="B28" s="15" t="s">
        <v>46</v>
      </c>
      <c r="C28" s="15" t="s">
        <v>263</v>
      </c>
      <c r="D28" s="15">
        <v>75.709999999999994</v>
      </c>
      <c r="E28">
        <f t="shared" si="0"/>
        <v>1</v>
      </c>
      <c r="F28" s="43" t="s">
        <v>28</v>
      </c>
    </row>
    <row r="29" spans="1:6" ht="15.75" thickBot="1">
      <c r="A29" s="13" t="s">
        <v>368</v>
      </c>
      <c r="B29" s="15" t="s">
        <v>47</v>
      </c>
      <c r="C29" s="15" t="s">
        <v>268</v>
      </c>
      <c r="D29" s="15">
        <v>93.33</v>
      </c>
      <c r="E29">
        <f t="shared" si="0"/>
        <v>1</v>
      </c>
      <c r="F29" s="43" t="s">
        <v>29</v>
      </c>
    </row>
    <row r="30" spans="1:6" ht="15.75" thickBot="1">
      <c r="A30" s="13" t="s">
        <v>369</v>
      </c>
      <c r="B30" s="15" t="s">
        <v>66</v>
      </c>
      <c r="C30" s="15" t="s">
        <v>267</v>
      </c>
      <c r="D30" s="15">
        <v>46.66</v>
      </c>
      <c r="E30">
        <f t="shared" si="0"/>
        <v>1</v>
      </c>
      <c r="F30" s="42" t="s">
        <v>30</v>
      </c>
    </row>
    <row r="31" spans="1:6" ht="15.75" thickBot="1">
      <c r="A31" s="13" t="s">
        <v>370</v>
      </c>
      <c r="B31" s="15" t="s">
        <v>48</v>
      </c>
      <c r="C31" s="15" t="s">
        <v>269</v>
      </c>
      <c r="D31" s="15">
        <v>75</v>
      </c>
      <c r="E31">
        <f t="shared" si="0"/>
        <v>1</v>
      </c>
      <c r="F31" s="42" t="s">
        <v>31</v>
      </c>
    </row>
    <row r="32" spans="1:6">
      <c r="A32" s="27" t="s">
        <v>371</v>
      </c>
      <c r="B32" s="28" t="s">
        <v>32</v>
      </c>
      <c r="C32" s="16" t="s">
        <v>272</v>
      </c>
      <c r="D32" s="28">
        <v>63.33</v>
      </c>
      <c r="E32">
        <f t="shared" si="0"/>
        <v>1</v>
      </c>
      <c r="F32" s="42" t="s">
        <v>32</v>
      </c>
    </row>
    <row r="33" spans="1:6" ht="15.75" thickBot="1">
      <c r="A33" s="13" t="s">
        <v>372</v>
      </c>
      <c r="B33" s="15" t="s">
        <v>49</v>
      </c>
      <c r="C33" s="15" t="s">
        <v>273</v>
      </c>
      <c r="D33" s="15">
        <v>100</v>
      </c>
      <c r="E33">
        <f t="shared" si="0"/>
        <v>1</v>
      </c>
      <c r="F33" s="43" t="s">
        <v>33</v>
      </c>
    </row>
    <row r="34" spans="1:6" ht="15.75" thickBot="1">
      <c r="A34" s="13" t="s">
        <v>373</v>
      </c>
      <c r="B34" s="15" t="s">
        <v>50</v>
      </c>
      <c r="C34" s="15" t="s">
        <v>374</v>
      </c>
      <c r="D34" s="15" t="s">
        <v>338</v>
      </c>
      <c r="E34">
        <f t="shared" si="0"/>
        <v>1</v>
      </c>
      <c r="F34" s="42" t="s">
        <v>34</v>
      </c>
    </row>
    <row r="35" spans="1:6" ht="15.75" thickBot="1">
      <c r="A35" s="13" t="s">
        <v>375</v>
      </c>
      <c r="B35" s="15" t="s">
        <v>33</v>
      </c>
      <c r="C35" s="15" t="s">
        <v>376</v>
      </c>
      <c r="D35" s="15" t="s">
        <v>338</v>
      </c>
      <c r="E35">
        <f t="shared" si="0"/>
        <v>1</v>
      </c>
      <c r="F35" s="43" t="s">
        <v>35</v>
      </c>
    </row>
    <row r="36" spans="1:6" ht="15.75" thickBot="1">
      <c r="A36" s="13" t="s">
        <v>377</v>
      </c>
      <c r="B36" s="15" t="s">
        <v>34</v>
      </c>
      <c r="C36" s="15" t="s">
        <v>276</v>
      </c>
      <c r="D36" s="15">
        <v>80</v>
      </c>
      <c r="E36">
        <f t="shared" si="0"/>
        <v>1</v>
      </c>
      <c r="F36" s="15" t="s">
        <v>36</v>
      </c>
    </row>
    <row r="37" spans="1:6" ht="15" customHeight="1">
      <c r="A37" s="27" t="s">
        <v>378</v>
      </c>
      <c r="B37" s="28" t="s">
        <v>35</v>
      </c>
      <c r="C37" s="28" t="s">
        <v>278</v>
      </c>
      <c r="D37" s="28">
        <v>67.98</v>
      </c>
      <c r="E37">
        <f t="shared" si="0"/>
        <v>1</v>
      </c>
      <c r="F37" s="43" t="s">
        <v>37</v>
      </c>
    </row>
    <row r="38" spans="1:6" ht="30.75" thickBot="1">
      <c r="A38" s="13" t="s">
        <v>379</v>
      </c>
      <c r="B38" s="15" t="s">
        <v>68</v>
      </c>
      <c r="C38" s="15" t="s">
        <v>279</v>
      </c>
      <c r="D38" s="15">
        <v>100</v>
      </c>
      <c r="E38">
        <f t="shared" si="0"/>
        <v>1</v>
      </c>
      <c r="F38" s="42" t="s">
        <v>38</v>
      </c>
    </row>
    <row r="39" spans="1:6" ht="15.75" thickBot="1">
      <c r="A39" s="13" t="s">
        <v>380</v>
      </c>
      <c r="B39" s="15" t="s">
        <v>54</v>
      </c>
      <c r="C39" s="15" t="s">
        <v>282</v>
      </c>
      <c r="D39" s="15">
        <v>40</v>
      </c>
      <c r="E39">
        <f t="shared" si="0"/>
        <v>1</v>
      </c>
      <c r="F39" s="43" t="s">
        <v>39</v>
      </c>
    </row>
    <row r="40" spans="1:6" ht="15.75" thickBot="1">
      <c r="A40" s="13" t="s">
        <v>381</v>
      </c>
      <c r="B40" s="15" t="s">
        <v>21</v>
      </c>
      <c r="C40" s="15" t="s">
        <v>284</v>
      </c>
      <c r="D40" s="15">
        <v>100</v>
      </c>
      <c r="E40">
        <f t="shared" si="0"/>
        <v>1</v>
      </c>
      <c r="F40" s="43" t="s">
        <v>40</v>
      </c>
    </row>
    <row r="41" spans="1:6" ht="15.75" thickBot="1">
      <c r="A41" s="13" t="s">
        <v>382</v>
      </c>
      <c r="B41" s="15" t="s">
        <v>55</v>
      </c>
      <c r="C41" s="15" t="s">
        <v>285</v>
      </c>
      <c r="D41" s="15">
        <v>0</v>
      </c>
      <c r="E41">
        <f t="shared" si="0"/>
        <v>1</v>
      </c>
      <c r="F41" s="42" t="s">
        <v>41</v>
      </c>
    </row>
    <row r="42" spans="1:6" ht="15.75" thickBot="1">
      <c r="A42" s="13" t="s">
        <v>383</v>
      </c>
      <c r="B42" s="15" t="s">
        <v>56</v>
      </c>
      <c r="C42" s="15" t="s">
        <v>384</v>
      </c>
      <c r="D42" s="15" t="s">
        <v>338</v>
      </c>
      <c r="E42">
        <f t="shared" si="0"/>
        <v>1</v>
      </c>
      <c r="F42" s="42" t="s">
        <v>42</v>
      </c>
    </row>
    <row r="43" spans="1:6" ht="15.75" thickBot="1">
      <c r="A43" s="13" t="s">
        <v>385</v>
      </c>
      <c r="B43" s="15" t="s">
        <v>70</v>
      </c>
      <c r="C43" s="15" t="s">
        <v>287</v>
      </c>
      <c r="D43" s="15">
        <v>100</v>
      </c>
      <c r="E43">
        <f t="shared" si="0"/>
        <v>1</v>
      </c>
      <c r="F43" s="42" t="s">
        <v>43</v>
      </c>
    </row>
    <row r="44" spans="1:6" ht="15.75" thickBot="1">
      <c r="A44" s="13" t="s">
        <v>386</v>
      </c>
      <c r="B44" s="15" t="s">
        <v>73</v>
      </c>
      <c r="C44" s="15" t="s">
        <v>290</v>
      </c>
      <c r="D44" s="15">
        <v>68.42</v>
      </c>
      <c r="E44">
        <f t="shared" si="0"/>
        <v>1</v>
      </c>
      <c r="F44" s="43" t="s">
        <v>44</v>
      </c>
    </row>
    <row r="45" spans="1:6" ht="15.75" thickBot="1">
      <c r="A45" s="13" t="s">
        <v>387</v>
      </c>
      <c r="B45" s="15" t="s">
        <v>19</v>
      </c>
      <c r="C45" s="15" t="s">
        <v>388</v>
      </c>
      <c r="D45" s="15">
        <v>100</v>
      </c>
      <c r="E45">
        <f t="shared" si="0"/>
        <v>1</v>
      </c>
      <c r="F45" s="43" t="s">
        <v>45</v>
      </c>
    </row>
    <row r="46" spans="1:6" ht="15.75" thickBot="1">
      <c r="A46" s="13" t="s">
        <v>389</v>
      </c>
      <c r="B46" s="15" t="s">
        <v>36</v>
      </c>
      <c r="C46" s="15" t="s">
        <v>292</v>
      </c>
      <c r="D46" s="15">
        <v>100</v>
      </c>
      <c r="E46">
        <f t="shared" si="0"/>
        <v>1</v>
      </c>
      <c r="F46" s="43" t="s">
        <v>46</v>
      </c>
    </row>
    <row r="47" spans="1:6" ht="15.75" thickBot="1">
      <c r="A47" s="13" t="s">
        <v>390</v>
      </c>
      <c r="B47" s="15" t="s">
        <v>75</v>
      </c>
      <c r="C47" s="15" t="s">
        <v>293</v>
      </c>
      <c r="D47" s="15">
        <v>100</v>
      </c>
      <c r="E47">
        <f t="shared" si="0"/>
        <v>1</v>
      </c>
      <c r="F47" s="43" t="s">
        <v>47</v>
      </c>
    </row>
    <row r="48" spans="1:6" ht="15.75" thickBot="1">
      <c r="A48" s="13" t="s">
        <v>391</v>
      </c>
      <c r="B48" s="15" t="s">
        <v>76</v>
      </c>
      <c r="C48" s="15" t="s">
        <v>294</v>
      </c>
      <c r="D48" s="15">
        <v>100</v>
      </c>
      <c r="E48">
        <f t="shared" si="0"/>
        <v>1</v>
      </c>
      <c r="F48" s="42" t="s">
        <v>48</v>
      </c>
    </row>
    <row r="49" spans="1:6" ht="15.75" thickBot="1">
      <c r="A49" s="13" t="s">
        <v>392</v>
      </c>
      <c r="B49" s="15" t="s">
        <v>37</v>
      </c>
      <c r="C49" s="15" t="s">
        <v>298</v>
      </c>
      <c r="D49" s="15">
        <v>33.33</v>
      </c>
      <c r="E49">
        <f t="shared" si="0"/>
        <v>1</v>
      </c>
      <c r="F49" s="43" t="s">
        <v>49</v>
      </c>
    </row>
    <row r="50" spans="1:6" ht="15.75" thickBot="1">
      <c r="A50" s="13" t="s">
        <v>393</v>
      </c>
      <c r="B50" s="15" t="s">
        <v>38</v>
      </c>
      <c r="C50" s="15" t="s">
        <v>300</v>
      </c>
      <c r="D50" s="15">
        <v>66.66</v>
      </c>
      <c r="E50">
        <f t="shared" si="0"/>
        <v>1</v>
      </c>
      <c r="F50" s="42" t="s">
        <v>50</v>
      </c>
    </row>
    <row r="51" spans="1:6" ht="15.75" thickBot="1">
      <c r="A51" s="13" t="s">
        <v>394</v>
      </c>
      <c r="B51" s="15" t="s">
        <v>77</v>
      </c>
      <c r="C51" s="15" t="s">
        <v>301</v>
      </c>
      <c r="D51" s="15">
        <v>74.83</v>
      </c>
      <c r="E51">
        <f t="shared" si="0"/>
        <v>1</v>
      </c>
      <c r="F51" s="42" t="s">
        <v>51</v>
      </c>
    </row>
    <row r="52" spans="1:6" ht="15.75" thickBot="1">
      <c r="A52" s="13" t="s">
        <v>395</v>
      </c>
      <c r="B52" s="15" t="s">
        <v>78</v>
      </c>
      <c r="C52" s="15" t="s">
        <v>302</v>
      </c>
      <c r="D52" s="15">
        <v>92.5</v>
      </c>
      <c r="E52">
        <f t="shared" si="0"/>
        <v>1</v>
      </c>
      <c r="F52" s="43" t="s">
        <v>52</v>
      </c>
    </row>
    <row r="53" spans="1:6" ht="15.75" thickBot="1">
      <c r="A53" s="13" t="s">
        <v>396</v>
      </c>
      <c r="B53" s="15" t="s">
        <v>39</v>
      </c>
      <c r="C53" s="15" t="s">
        <v>304</v>
      </c>
      <c r="D53" s="15">
        <v>57.57</v>
      </c>
      <c r="E53">
        <f t="shared" si="0"/>
        <v>1</v>
      </c>
      <c r="F53" s="15" t="s">
        <v>53</v>
      </c>
    </row>
    <row r="54" spans="1:6" ht="15.75" thickBot="1">
      <c r="A54" s="13" t="s">
        <v>397</v>
      </c>
      <c r="B54" s="15" t="s">
        <v>79</v>
      </c>
      <c r="C54" s="15" t="s">
        <v>305</v>
      </c>
      <c r="D54" s="15">
        <v>64.819999999999993</v>
      </c>
      <c r="E54">
        <f t="shared" si="0"/>
        <v>1</v>
      </c>
      <c r="F54" s="42" t="s">
        <v>54</v>
      </c>
    </row>
    <row r="55" spans="1:6" ht="15.75" thickBot="1">
      <c r="A55" s="13" t="s">
        <v>398</v>
      </c>
      <c r="B55" s="15" t="s">
        <v>40</v>
      </c>
      <c r="C55" s="15" t="s">
        <v>307</v>
      </c>
      <c r="D55" s="15">
        <v>0</v>
      </c>
      <c r="E55">
        <f t="shared" si="0"/>
        <v>1</v>
      </c>
      <c r="F55" s="43" t="s">
        <v>55</v>
      </c>
    </row>
    <row r="56" spans="1:6" ht="30.75" thickBot="1">
      <c r="A56" s="13" t="s">
        <v>399</v>
      </c>
      <c r="B56" s="15" t="s">
        <v>31</v>
      </c>
      <c r="C56" s="15" t="s">
        <v>260</v>
      </c>
      <c r="D56" s="15" t="s">
        <v>338</v>
      </c>
      <c r="E56">
        <f t="shared" si="0"/>
        <v>1</v>
      </c>
      <c r="F56" s="43" t="s">
        <v>56</v>
      </c>
    </row>
    <row r="57" spans="1:6" ht="15.75" thickBot="1">
      <c r="A57" s="13" t="s">
        <v>400</v>
      </c>
      <c r="B57" s="15" t="s">
        <v>80</v>
      </c>
      <c r="C57" s="15" t="s">
        <v>308</v>
      </c>
      <c r="D57" s="15">
        <v>76.19</v>
      </c>
      <c r="E57">
        <f t="shared" si="0"/>
        <v>1</v>
      </c>
      <c r="F57" s="43" t="s">
        <v>57</v>
      </c>
    </row>
    <row r="58" spans="1:6" ht="15.75" thickBot="1">
      <c r="A58" s="13" t="s">
        <v>401</v>
      </c>
      <c r="B58" s="15" t="s">
        <v>81</v>
      </c>
      <c r="C58" s="15" t="s">
        <v>309</v>
      </c>
      <c r="D58" s="15">
        <v>83.51</v>
      </c>
      <c r="E58">
        <f t="shared" si="0"/>
        <v>1</v>
      </c>
      <c r="F58" s="43" t="s">
        <v>58</v>
      </c>
    </row>
    <row r="59" spans="1:6" ht="15.75" thickBot="1">
      <c r="A59" s="13" t="s">
        <v>402</v>
      </c>
      <c r="B59" s="15" t="s">
        <v>85</v>
      </c>
      <c r="C59" s="15" t="s">
        <v>312</v>
      </c>
      <c r="D59" s="15">
        <v>46.67</v>
      </c>
      <c r="E59">
        <f t="shared" si="0"/>
        <v>1</v>
      </c>
      <c r="F59" s="43" t="s">
        <v>59</v>
      </c>
    </row>
    <row r="60" spans="1:6" ht="15.75" thickBot="1">
      <c r="A60" s="13" t="s">
        <v>403</v>
      </c>
      <c r="B60" s="15" t="s">
        <v>41</v>
      </c>
      <c r="C60" s="15" t="s">
        <v>314</v>
      </c>
      <c r="D60" s="15">
        <v>86.59</v>
      </c>
      <c r="E60">
        <f t="shared" si="0"/>
        <v>1</v>
      </c>
      <c r="F60" s="15" t="s">
        <v>60</v>
      </c>
    </row>
    <row r="61" spans="1:6" ht="15" customHeight="1">
      <c r="A61" s="27" t="s">
        <v>404</v>
      </c>
      <c r="B61" s="28" t="s">
        <v>42</v>
      </c>
      <c r="C61" s="28" t="s">
        <v>316</v>
      </c>
      <c r="D61" s="28">
        <v>62.62</v>
      </c>
      <c r="E61">
        <f t="shared" si="0"/>
        <v>1</v>
      </c>
      <c r="F61" s="42" t="s">
        <v>61</v>
      </c>
    </row>
    <row r="62" spans="1:6" ht="30.75" thickBot="1">
      <c r="A62" s="13" t="s">
        <v>405</v>
      </c>
      <c r="B62" s="15" t="s">
        <v>43</v>
      </c>
      <c r="C62" s="15" t="s">
        <v>406</v>
      </c>
      <c r="D62" s="15" t="s">
        <v>338</v>
      </c>
      <c r="E62">
        <f t="shared" si="0"/>
        <v>1</v>
      </c>
      <c r="F62" s="43" t="s">
        <v>62</v>
      </c>
    </row>
    <row r="63" spans="1:6" ht="30.75" thickBot="1">
      <c r="A63" s="13" t="s">
        <v>407</v>
      </c>
      <c r="B63" s="15" t="s">
        <v>86</v>
      </c>
      <c r="C63" s="15" t="s">
        <v>408</v>
      </c>
      <c r="D63" s="15" t="s">
        <v>338</v>
      </c>
      <c r="E63">
        <f t="shared" si="0"/>
        <v>1</v>
      </c>
      <c r="F63" s="43" t="s">
        <v>63</v>
      </c>
    </row>
    <row r="64" spans="1:6" ht="15.75" thickBot="1">
      <c r="A64" s="13" t="s">
        <v>409</v>
      </c>
      <c r="B64" s="15" t="s">
        <v>89</v>
      </c>
      <c r="C64" s="15" t="s">
        <v>319</v>
      </c>
      <c r="D64" s="15">
        <v>57.36</v>
      </c>
      <c r="E64">
        <f t="shared" si="0"/>
        <v>1</v>
      </c>
      <c r="F64" s="43" t="s">
        <v>64</v>
      </c>
    </row>
    <row r="65" spans="1:6" ht="15.75" thickBot="1">
      <c r="A65" s="13" t="s">
        <v>410</v>
      </c>
      <c r="B65" s="15" t="s">
        <v>90</v>
      </c>
      <c r="C65" s="15" t="s">
        <v>320</v>
      </c>
      <c r="D65" s="15">
        <v>71.95</v>
      </c>
      <c r="E65">
        <f t="shared" si="0"/>
        <v>1</v>
      </c>
      <c r="F65" s="42" t="s">
        <v>65</v>
      </c>
    </row>
    <row r="66" spans="1:6" ht="15.75" thickBot="1">
      <c r="A66" s="13" t="s">
        <v>411</v>
      </c>
      <c r="B66" s="15" t="s">
        <v>91</v>
      </c>
      <c r="C66" s="15" t="s">
        <v>321</v>
      </c>
      <c r="D66" s="15">
        <v>80.95</v>
      </c>
      <c r="E66">
        <f t="shared" si="0"/>
        <v>1</v>
      </c>
      <c r="F66" s="15" t="s">
        <v>66</v>
      </c>
    </row>
    <row r="67" spans="1:6" ht="15.75" thickBot="1">
      <c r="A67" s="13" t="s">
        <v>412</v>
      </c>
      <c r="B67" s="15" t="s">
        <v>94</v>
      </c>
      <c r="C67" s="15" t="s">
        <v>322</v>
      </c>
      <c r="D67" s="15">
        <v>67.819999999999993</v>
      </c>
      <c r="E67">
        <f t="shared" ref="E67:E95" si="1">IF(MATCH(F67,B:B,0),1,2)</f>
        <v>1</v>
      </c>
      <c r="F67" s="43" t="s">
        <v>67</v>
      </c>
    </row>
    <row r="68" spans="1:6" ht="15.75" thickBot="1">
      <c r="A68" s="13" t="s">
        <v>413</v>
      </c>
      <c r="B68" s="15" t="s">
        <v>64</v>
      </c>
      <c r="C68" s="15" t="s">
        <v>414</v>
      </c>
      <c r="D68" s="15" t="s">
        <v>338</v>
      </c>
      <c r="E68">
        <f t="shared" si="1"/>
        <v>1</v>
      </c>
      <c r="F68" s="43" t="s">
        <v>68</v>
      </c>
    </row>
    <row r="69" spans="1:6" ht="15.75" thickBot="1">
      <c r="A69" s="13" t="s">
        <v>415</v>
      </c>
      <c r="B69" s="15" t="s">
        <v>95</v>
      </c>
      <c r="C69" s="15" t="s">
        <v>416</v>
      </c>
      <c r="D69" s="15">
        <v>74.78</v>
      </c>
      <c r="E69">
        <f t="shared" si="1"/>
        <v>1</v>
      </c>
      <c r="F69" s="43" t="s">
        <v>69</v>
      </c>
    </row>
    <row r="70" spans="1:6" ht="15.75" thickBot="1">
      <c r="A70" s="13" t="s">
        <v>417</v>
      </c>
      <c r="B70" s="17" t="s">
        <v>10</v>
      </c>
      <c r="C70" s="15" t="s">
        <v>237</v>
      </c>
      <c r="D70" s="15">
        <v>77.38</v>
      </c>
      <c r="E70">
        <f t="shared" si="1"/>
        <v>1</v>
      </c>
      <c r="F70" s="43" t="s">
        <v>70</v>
      </c>
    </row>
    <row r="71" spans="1:6" ht="15.75" thickBot="1">
      <c r="A71" s="13" t="s">
        <v>418</v>
      </c>
      <c r="B71" s="15" t="s">
        <v>9</v>
      </c>
      <c r="C71" s="15" t="s">
        <v>236</v>
      </c>
      <c r="D71" s="15">
        <v>50</v>
      </c>
      <c r="E71">
        <f t="shared" si="1"/>
        <v>1</v>
      </c>
      <c r="F71" s="43" t="s">
        <v>71</v>
      </c>
    </row>
    <row r="72" spans="1:6" ht="15.75" thickBot="1">
      <c r="A72" s="13" t="s">
        <v>419</v>
      </c>
      <c r="B72" s="15" t="s">
        <v>11</v>
      </c>
      <c r="C72" s="15" t="s">
        <v>238</v>
      </c>
      <c r="D72" s="15">
        <v>20</v>
      </c>
      <c r="E72">
        <f t="shared" si="1"/>
        <v>1</v>
      </c>
      <c r="F72" s="43" t="s">
        <v>72</v>
      </c>
    </row>
    <row r="73" spans="1:6" ht="15.75" thickBot="1">
      <c r="A73" s="13" t="s">
        <v>420</v>
      </c>
      <c r="B73" s="15" t="s">
        <v>52</v>
      </c>
      <c r="C73" s="15" t="s">
        <v>274</v>
      </c>
      <c r="D73" s="15">
        <v>60</v>
      </c>
      <c r="E73">
        <f t="shared" si="1"/>
        <v>1</v>
      </c>
      <c r="F73" s="43" t="s">
        <v>73</v>
      </c>
    </row>
    <row r="74" spans="1:6" ht="15.75" thickBot="1">
      <c r="A74" s="13" t="s">
        <v>421</v>
      </c>
      <c r="B74" s="17" t="s">
        <v>67</v>
      </c>
      <c r="C74" s="15" t="s">
        <v>270</v>
      </c>
      <c r="D74" s="15">
        <v>68.349999999999994</v>
      </c>
      <c r="E74">
        <f t="shared" si="1"/>
        <v>1</v>
      </c>
      <c r="F74" s="43" t="s">
        <v>74</v>
      </c>
    </row>
    <row r="75" spans="1:6" ht="30.75" thickBot="1">
      <c r="A75" s="13" t="s">
        <v>422</v>
      </c>
      <c r="B75" s="15" t="s">
        <v>58</v>
      </c>
      <c r="C75" s="15" t="s">
        <v>423</v>
      </c>
      <c r="D75" s="15">
        <v>80</v>
      </c>
      <c r="E75">
        <f t="shared" si="1"/>
        <v>1</v>
      </c>
      <c r="F75" s="42" t="s">
        <v>75</v>
      </c>
    </row>
    <row r="76" spans="1:6" ht="30.75" thickBot="1">
      <c r="A76" s="13" t="s">
        <v>424</v>
      </c>
      <c r="B76" s="15" t="s">
        <v>59</v>
      </c>
      <c r="C76" s="15" t="s">
        <v>253</v>
      </c>
      <c r="D76" s="15">
        <v>20</v>
      </c>
      <c r="E76">
        <f t="shared" si="1"/>
        <v>1</v>
      </c>
      <c r="F76" s="42" t="s">
        <v>76</v>
      </c>
    </row>
    <row r="77" spans="1:6" ht="30.75" thickBot="1">
      <c r="A77" s="13" t="s">
        <v>425</v>
      </c>
      <c r="B77" s="15" t="s">
        <v>426</v>
      </c>
      <c r="C77" s="15" t="s">
        <v>261</v>
      </c>
      <c r="D77" s="15">
        <v>100</v>
      </c>
      <c r="E77">
        <f t="shared" si="1"/>
        <v>1</v>
      </c>
      <c r="F77" s="43" t="s">
        <v>77</v>
      </c>
    </row>
    <row r="78" spans="1:6" ht="30.75" thickBot="1">
      <c r="A78" s="13" t="s">
        <v>427</v>
      </c>
      <c r="B78" s="15" t="s">
        <v>62</v>
      </c>
      <c r="C78" s="15" t="s">
        <v>265</v>
      </c>
      <c r="D78" s="15">
        <v>40</v>
      </c>
      <c r="E78">
        <f t="shared" si="1"/>
        <v>1</v>
      </c>
      <c r="F78" s="43" t="s">
        <v>78</v>
      </c>
    </row>
    <row r="79" spans="1:6" ht="30.75" thickBot="1">
      <c r="A79" s="13" t="s">
        <v>428</v>
      </c>
      <c r="B79" s="15" t="s">
        <v>63</v>
      </c>
      <c r="C79" s="15" t="s">
        <v>296</v>
      </c>
      <c r="D79" s="15">
        <v>57.14</v>
      </c>
      <c r="E79">
        <f t="shared" si="1"/>
        <v>1</v>
      </c>
      <c r="F79" s="43" t="s">
        <v>79</v>
      </c>
    </row>
    <row r="80" spans="1:6" ht="15.75" thickBot="1">
      <c r="A80" s="13" t="s">
        <v>429</v>
      </c>
      <c r="B80" s="17" t="s">
        <v>71</v>
      </c>
      <c r="C80" s="15" t="s">
        <v>288</v>
      </c>
      <c r="D80" s="15">
        <v>85.19</v>
      </c>
      <c r="E80">
        <f t="shared" si="1"/>
        <v>1</v>
      </c>
      <c r="F80" s="43" t="s">
        <v>80</v>
      </c>
    </row>
    <row r="81" spans="1:6" ht="30.75" thickBot="1">
      <c r="A81" s="13" t="s">
        <v>430</v>
      </c>
      <c r="B81" s="15" t="s">
        <v>69</v>
      </c>
      <c r="C81" s="15" t="s">
        <v>431</v>
      </c>
      <c r="D81" s="15" t="s">
        <v>338</v>
      </c>
      <c r="E81">
        <f t="shared" si="1"/>
        <v>1</v>
      </c>
      <c r="F81" s="43" t="s">
        <v>81</v>
      </c>
    </row>
    <row r="82" spans="1:6" ht="15" customHeight="1">
      <c r="A82" s="27" t="s">
        <v>432</v>
      </c>
      <c r="B82" s="28" t="s">
        <v>20</v>
      </c>
      <c r="C82" s="28" t="s">
        <v>433</v>
      </c>
      <c r="D82" s="28" t="s">
        <v>338</v>
      </c>
      <c r="E82">
        <f t="shared" si="1"/>
        <v>1</v>
      </c>
      <c r="F82" s="43" t="s">
        <v>82</v>
      </c>
    </row>
    <row r="83" spans="1:6" ht="15.75" thickBot="1">
      <c r="A83" s="13" t="s">
        <v>434</v>
      </c>
      <c r="B83" s="15" t="s">
        <v>44</v>
      </c>
      <c r="C83" s="15" t="s">
        <v>435</v>
      </c>
      <c r="D83" s="15" t="s">
        <v>338</v>
      </c>
      <c r="E83">
        <f t="shared" si="1"/>
        <v>1</v>
      </c>
      <c r="F83" s="43" t="s">
        <v>83</v>
      </c>
    </row>
    <row r="84" spans="1:6" ht="15.75" thickBot="1">
      <c r="A84" s="13" t="s">
        <v>436</v>
      </c>
      <c r="B84" s="15" t="s">
        <v>51</v>
      </c>
      <c r="C84" s="15" t="s">
        <v>437</v>
      </c>
      <c r="D84" s="15" t="s">
        <v>338</v>
      </c>
      <c r="E84">
        <f t="shared" si="1"/>
        <v>1</v>
      </c>
      <c r="F84" s="15" t="s">
        <v>84</v>
      </c>
    </row>
    <row r="85" spans="1:6" ht="15.75" thickBot="1">
      <c r="A85" s="13" t="s">
        <v>438</v>
      </c>
      <c r="B85" s="15" t="s">
        <v>57</v>
      </c>
      <c r="C85" s="15" t="s">
        <v>439</v>
      </c>
      <c r="D85" s="15" t="s">
        <v>338</v>
      </c>
      <c r="E85">
        <f t="shared" si="1"/>
        <v>1</v>
      </c>
      <c r="F85" s="42" t="s">
        <v>85</v>
      </c>
    </row>
    <row r="86" spans="1:6" ht="15.75" thickBot="1">
      <c r="A86" s="13" t="s">
        <v>440</v>
      </c>
      <c r="B86" s="15" t="s">
        <v>72</v>
      </c>
      <c r="C86" s="15" t="s">
        <v>289</v>
      </c>
      <c r="D86" s="15">
        <v>100</v>
      </c>
      <c r="E86">
        <f t="shared" si="1"/>
        <v>1</v>
      </c>
      <c r="F86" s="43" t="s">
        <v>86</v>
      </c>
    </row>
    <row r="87" spans="1:6" ht="15.75" thickBot="1">
      <c r="A87" s="13" t="s">
        <v>441</v>
      </c>
      <c r="B87" s="17" t="s">
        <v>83</v>
      </c>
      <c r="C87" s="15" t="s">
        <v>310</v>
      </c>
      <c r="D87" s="15">
        <v>62.63</v>
      </c>
      <c r="E87">
        <f t="shared" si="1"/>
        <v>1</v>
      </c>
      <c r="F87" s="43" t="s">
        <v>87</v>
      </c>
    </row>
    <row r="88" spans="1:6" ht="15.75" thickBot="1">
      <c r="A88" s="13" t="s">
        <v>442</v>
      </c>
      <c r="B88" s="15" t="s">
        <v>74</v>
      </c>
      <c r="C88" s="15" t="s">
        <v>443</v>
      </c>
      <c r="D88" s="15" t="s">
        <v>338</v>
      </c>
      <c r="E88">
        <f t="shared" si="1"/>
        <v>1</v>
      </c>
      <c r="F88" s="15" t="s">
        <v>88</v>
      </c>
    </row>
    <row r="89" spans="1:6" ht="15.75" thickBot="1">
      <c r="A89" s="13" t="s">
        <v>444</v>
      </c>
      <c r="B89" s="15" t="s">
        <v>84</v>
      </c>
      <c r="C89" s="15" t="s">
        <v>311</v>
      </c>
      <c r="D89" s="15">
        <v>100</v>
      </c>
      <c r="E89">
        <f t="shared" si="1"/>
        <v>1</v>
      </c>
      <c r="F89" s="42" t="s">
        <v>89</v>
      </c>
    </row>
    <row r="90" spans="1:6" ht="15.75" thickBot="1">
      <c r="A90" s="13" t="s">
        <v>445</v>
      </c>
      <c r="B90" s="15" t="s">
        <v>82</v>
      </c>
      <c r="C90" s="15" t="s">
        <v>446</v>
      </c>
      <c r="D90" s="15" t="s">
        <v>338</v>
      </c>
      <c r="E90">
        <f t="shared" si="1"/>
        <v>1</v>
      </c>
      <c r="F90" s="43" t="s">
        <v>90</v>
      </c>
    </row>
    <row r="91" spans="1:6" ht="15.75" thickBot="1">
      <c r="A91" s="13" t="s">
        <v>447</v>
      </c>
      <c r="B91" s="15" t="s">
        <v>93</v>
      </c>
      <c r="C91" s="15" t="s">
        <v>448</v>
      </c>
      <c r="D91" s="15" t="s">
        <v>338</v>
      </c>
      <c r="E91">
        <f t="shared" si="1"/>
        <v>1</v>
      </c>
      <c r="F91" s="42" t="s">
        <v>91</v>
      </c>
    </row>
    <row r="92" spans="1:6" ht="15.75" thickBot="1">
      <c r="A92" s="13" t="s">
        <v>449</v>
      </c>
      <c r="B92" s="17" t="s">
        <v>87</v>
      </c>
      <c r="C92" s="15" t="s">
        <v>317</v>
      </c>
      <c r="D92" s="15">
        <v>62.5</v>
      </c>
      <c r="E92">
        <f t="shared" si="1"/>
        <v>1</v>
      </c>
      <c r="F92" s="43" t="s">
        <v>92</v>
      </c>
    </row>
    <row r="93" spans="1:6" ht="15.75" thickBot="1">
      <c r="A93" s="13" t="s">
        <v>450</v>
      </c>
      <c r="B93" s="15" t="s">
        <v>53</v>
      </c>
      <c r="C93" s="15" t="s">
        <v>280</v>
      </c>
      <c r="D93" s="15">
        <v>90.9</v>
      </c>
      <c r="E93">
        <f t="shared" si="1"/>
        <v>1</v>
      </c>
      <c r="F93" s="43" t="s">
        <v>93</v>
      </c>
    </row>
    <row r="94" spans="1:6" ht="15.75" thickBot="1">
      <c r="A94" s="13" t="s">
        <v>451</v>
      </c>
      <c r="B94" s="15" t="s">
        <v>88</v>
      </c>
      <c r="C94" s="15" t="s">
        <v>318</v>
      </c>
      <c r="D94" s="15">
        <v>15</v>
      </c>
      <c r="E94">
        <f t="shared" si="1"/>
        <v>1</v>
      </c>
      <c r="F94" s="42" t="s">
        <v>94</v>
      </c>
    </row>
    <row r="95" spans="1:6" ht="15.75" thickBot="1">
      <c r="A95" s="13" t="s">
        <v>452</v>
      </c>
      <c r="B95" s="15" t="s">
        <v>92</v>
      </c>
      <c r="C95" s="15" t="s">
        <v>323</v>
      </c>
      <c r="D95" s="15">
        <v>90</v>
      </c>
      <c r="E95">
        <f t="shared" si="1"/>
        <v>1</v>
      </c>
      <c r="F95" s="45" t="s">
        <v>95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BS2"/>
  <sheetViews>
    <sheetView workbookViewId="0">
      <selection activeCell="A2" sqref="A2"/>
    </sheetView>
  </sheetViews>
  <sheetFormatPr defaultRowHeight="15"/>
  <cols>
    <col min="1" max="1" width="33.28515625" customWidth="1"/>
    <col min="2" max="2" width="17.140625" customWidth="1"/>
  </cols>
  <sheetData>
    <row r="1" spans="1:71">
      <c r="A1" s="7" t="s">
        <v>491</v>
      </c>
      <c r="B1" s="7" t="s">
        <v>180</v>
      </c>
      <c r="C1" s="7" t="s">
        <v>181</v>
      </c>
      <c r="D1" s="7" t="s">
        <v>219</v>
      </c>
      <c r="E1" s="7" t="s">
        <v>182</v>
      </c>
      <c r="F1" s="7" t="s">
        <v>220</v>
      </c>
      <c r="G1" s="7" t="s">
        <v>8</v>
      </c>
      <c r="H1" s="7" t="s">
        <v>9</v>
      </c>
      <c r="I1" s="7" t="s">
        <v>10</v>
      </c>
      <c r="J1" s="7" t="s">
        <v>11</v>
      </c>
      <c r="K1" s="7" t="s">
        <v>221</v>
      </c>
      <c r="L1" s="7" t="s">
        <v>185</v>
      </c>
      <c r="M1" s="7" t="s">
        <v>15</v>
      </c>
      <c r="N1" s="7" t="s">
        <v>186</v>
      </c>
      <c r="O1" s="7" t="s">
        <v>222</v>
      </c>
      <c r="P1" s="7" t="s">
        <v>187</v>
      </c>
      <c r="Q1" s="7" t="s">
        <v>188</v>
      </c>
      <c r="R1" s="7" t="s">
        <v>189</v>
      </c>
      <c r="S1" s="7" t="s">
        <v>190</v>
      </c>
      <c r="T1" s="7" t="s">
        <v>191</v>
      </c>
      <c r="U1" s="7" t="s">
        <v>192</v>
      </c>
      <c r="V1" s="7" t="s">
        <v>193</v>
      </c>
      <c r="W1" s="7" t="s">
        <v>194</v>
      </c>
      <c r="X1" s="7" t="s">
        <v>195</v>
      </c>
      <c r="Y1" s="7" t="s">
        <v>46</v>
      </c>
      <c r="Z1" s="7" t="s">
        <v>223</v>
      </c>
      <c r="AA1" s="7" t="s">
        <v>196</v>
      </c>
      <c r="AB1" s="7" t="s">
        <v>47</v>
      </c>
      <c r="AC1" s="7" t="s">
        <v>48</v>
      </c>
      <c r="AD1" s="7" t="s">
        <v>67</v>
      </c>
      <c r="AE1" s="7" t="s">
        <v>197</v>
      </c>
      <c r="AF1" s="7" t="s">
        <v>198</v>
      </c>
      <c r="AG1" s="7" t="s">
        <v>52</v>
      </c>
      <c r="AH1" s="7" t="s">
        <v>199</v>
      </c>
      <c r="AI1" s="7" t="s">
        <v>200</v>
      </c>
      <c r="AJ1" s="7" t="s">
        <v>201</v>
      </c>
      <c r="AK1" s="7" t="s">
        <v>202</v>
      </c>
      <c r="AL1" s="7" t="s">
        <v>54</v>
      </c>
      <c r="AM1" s="7" t="s">
        <v>203</v>
      </c>
      <c r="AN1" s="7" t="s">
        <v>55</v>
      </c>
      <c r="AO1" s="7" t="s">
        <v>204</v>
      </c>
      <c r="AP1" s="7" t="s">
        <v>71</v>
      </c>
      <c r="AQ1" s="7" t="s">
        <v>72</v>
      </c>
      <c r="AR1" s="7" t="s">
        <v>73</v>
      </c>
      <c r="AS1" s="7" t="s">
        <v>224</v>
      </c>
      <c r="AT1" s="7" t="s">
        <v>205</v>
      </c>
      <c r="AU1" s="7" t="s">
        <v>75</v>
      </c>
      <c r="AV1" s="7" t="s">
        <v>206</v>
      </c>
      <c r="AW1" s="7" t="s">
        <v>207</v>
      </c>
      <c r="AX1" s="7" t="s">
        <v>208</v>
      </c>
      <c r="AY1" s="7" t="s">
        <v>209</v>
      </c>
      <c r="AZ1" s="7" t="s">
        <v>210</v>
      </c>
      <c r="BA1" s="7" t="s">
        <v>78</v>
      </c>
      <c r="BB1" s="7" t="s">
        <v>211</v>
      </c>
      <c r="BC1" s="7" t="s">
        <v>79</v>
      </c>
      <c r="BD1" s="7" t="s">
        <v>212</v>
      </c>
      <c r="BE1" s="7" t="s">
        <v>213</v>
      </c>
      <c r="BF1" s="7" t="s">
        <v>214</v>
      </c>
      <c r="BG1" s="7" t="s">
        <v>83</v>
      </c>
      <c r="BH1" s="7" t="s">
        <v>215</v>
      </c>
      <c r="BI1" s="7" t="s">
        <v>85</v>
      </c>
      <c r="BJ1" s="7" t="s">
        <v>216</v>
      </c>
      <c r="BK1" s="7" t="s">
        <v>217</v>
      </c>
      <c r="BL1" s="7" t="s">
        <v>87</v>
      </c>
      <c r="BM1" s="7" t="s">
        <v>218</v>
      </c>
      <c r="BN1" s="7" t="s">
        <v>89</v>
      </c>
      <c r="BO1" s="7" t="s">
        <v>90</v>
      </c>
      <c r="BP1" s="7" t="s">
        <v>91</v>
      </c>
      <c r="BQ1" s="7" t="s">
        <v>94</v>
      </c>
      <c r="BR1" s="7" t="s">
        <v>92</v>
      </c>
      <c r="BS1" s="7" t="s">
        <v>95</v>
      </c>
    </row>
    <row r="2" spans="1:71">
      <c r="A2" t="s">
        <v>179</v>
      </c>
      <c r="B2">
        <v>36</v>
      </c>
      <c r="C2">
        <v>18</v>
      </c>
      <c r="D2">
        <v>1</v>
      </c>
      <c r="E2">
        <v>47</v>
      </c>
      <c r="F2">
        <v>48</v>
      </c>
      <c r="G2">
        <v>2</v>
      </c>
      <c r="H2">
        <v>5</v>
      </c>
      <c r="I2">
        <v>18</v>
      </c>
      <c r="J2">
        <v>3</v>
      </c>
      <c r="K2">
        <v>1</v>
      </c>
      <c r="L2">
        <v>3</v>
      </c>
      <c r="M2">
        <v>3</v>
      </c>
      <c r="N2">
        <v>7</v>
      </c>
      <c r="O2">
        <v>3</v>
      </c>
      <c r="P2">
        <v>2</v>
      </c>
      <c r="Q2">
        <v>6</v>
      </c>
      <c r="R2">
        <v>4</v>
      </c>
      <c r="S2">
        <v>13</v>
      </c>
      <c r="T2">
        <v>4</v>
      </c>
      <c r="U2">
        <v>1</v>
      </c>
      <c r="V2">
        <v>54</v>
      </c>
      <c r="W2">
        <v>2</v>
      </c>
      <c r="X2">
        <v>12</v>
      </c>
      <c r="Y2">
        <v>16</v>
      </c>
      <c r="Z2">
        <v>1</v>
      </c>
      <c r="AA2">
        <v>3</v>
      </c>
      <c r="AB2">
        <v>3</v>
      </c>
      <c r="AC2">
        <v>87</v>
      </c>
      <c r="AD2">
        <v>34</v>
      </c>
      <c r="AE2">
        <v>12</v>
      </c>
      <c r="AF2">
        <v>1</v>
      </c>
      <c r="AG2">
        <v>2</v>
      </c>
      <c r="AH2">
        <v>1</v>
      </c>
      <c r="AI2">
        <v>39</v>
      </c>
      <c r="AJ2">
        <v>6</v>
      </c>
      <c r="AK2">
        <v>7</v>
      </c>
      <c r="AL2">
        <v>2</v>
      </c>
      <c r="AM2">
        <v>2</v>
      </c>
      <c r="AN2">
        <v>1</v>
      </c>
      <c r="AO2">
        <v>3</v>
      </c>
      <c r="AP2">
        <v>6</v>
      </c>
      <c r="AQ2">
        <v>2</v>
      </c>
      <c r="AR2">
        <v>5</v>
      </c>
      <c r="AS2">
        <v>1</v>
      </c>
      <c r="AT2">
        <v>2</v>
      </c>
      <c r="AU2">
        <v>1</v>
      </c>
      <c r="AV2">
        <v>1</v>
      </c>
      <c r="AW2">
        <v>3</v>
      </c>
      <c r="AX2">
        <v>8</v>
      </c>
      <c r="AY2">
        <v>3</v>
      </c>
      <c r="AZ2">
        <v>90</v>
      </c>
      <c r="BA2">
        <v>8</v>
      </c>
      <c r="BB2">
        <v>16</v>
      </c>
      <c r="BC2">
        <v>65</v>
      </c>
      <c r="BD2">
        <v>1</v>
      </c>
      <c r="BE2">
        <v>21</v>
      </c>
      <c r="BF2">
        <v>20</v>
      </c>
      <c r="BG2">
        <v>41</v>
      </c>
      <c r="BH2">
        <v>4</v>
      </c>
      <c r="BI2">
        <v>3</v>
      </c>
      <c r="BJ2">
        <v>18</v>
      </c>
      <c r="BK2">
        <v>24</v>
      </c>
      <c r="BL2">
        <v>8</v>
      </c>
      <c r="BM2">
        <v>4</v>
      </c>
      <c r="BN2">
        <v>39</v>
      </c>
      <c r="BO2">
        <v>51</v>
      </c>
      <c r="BP2">
        <v>5</v>
      </c>
      <c r="BQ2">
        <v>44</v>
      </c>
      <c r="BR2">
        <v>2</v>
      </c>
      <c r="BS2">
        <v>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10</vt:i4>
      </vt:variant>
      <vt:variant>
        <vt:lpstr>Именованные диапазоны</vt:lpstr>
      </vt:variant>
      <vt:variant>
        <vt:i4>2</vt:i4>
      </vt:variant>
    </vt:vector>
  </HeadingPairs>
  <TitlesOfParts>
    <vt:vector size="12" baseType="lpstr">
      <vt:lpstr>Лист1</vt:lpstr>
      <vt:lpstr>Лист2</vt:lpstr>
      <vt:lpstr>Лист5 дороги</vt:lpstr>
      <vt:lpstr>Лист7 транспорт</vt:lpstr>
      <vt:lpstr>Сопоставление названий</vt:lpstr>
      <vt:lpstr>дороги голоса 2014</vt:lpstr>
      <vt:lpstr>дороги % 2014</vt:lpstr>
      <vt:lpstr>транспорт % 2014</vt:lpstr>
      <vt:lpstr>транспорт голоса 2014</vt:lpstr>
      <vt:lpstr>жкх % и голоса 2014</vt:lpstr>
      <vt:lpstr>Лист1!Заголовки_для_печати</vt:lpstr>
      <vt:lpstr>Лист1!Область_печати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2024-01-31T04:28:16Z</dcterms:modified>
  <cp:contentStatus/>
</cp:coreProperties>
</file>